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8195" windowHeight="7230"/>
  </bookViews>
  <sheets>
    <sheet name="CG1" sheetId="1" r:id="rId1"/>
  </sheets>
  <definedNames>
    <definedName name="_xlnm.Print_Area" localSheetId="0">'CG1'!$A$1:$H$131</definedName>
    <definedName name="_xlnm.Print_Titles" localSheetId="0">'CG1'!$1:$4</definedName>
  </definedNames>
  <calcPr calcId="145621"/>
</workbook>
</file>

<file path=xl/calcChain.xml><?xml version="1.0" encoding="utf-8"?>
<calcChain xmlns="http://schemas.openxmlformats.org/spreadsheetml/2006/main">
  <c r="H129" i="1" l="1"/>
  <c r="H127" i="1"/>
  <c r="G127" i="1"/>
  <c r="F127" i="1"/>
  <c r="E127" i="1"/>
  <c r="D127" i="1"/>
  <c r="H97" i="1"/>
  <c r="G97" i="1"/>
  <c r="F97" i="1"/>
  <c r="E97" i="1"/>
  <c r="D97" i="1"/>
  <c r="H86" i="1"/>
  <c r="G86" i="1"/>
  <c r="F86" i="1"/>
  <c r="E86" i="1"/>
  <c r="D86" i="1"/>
  <c r="H66" i="1"/>
  <c r="G66" i="1"/>
  <c r="F66" i="1"/>
  <c r="E66" i="1"/>
  <c r="D66" i="1"/>
  <c r="H47" i="1"/>
  <c r="H131" i="1" s="1"/>
  <c r="G47" i="1"/>
  <c r="G131" i="1" s="1"/>
  <c r="F47" i="1"/>
  <c r="F131" i="1" s="1"/>
  <c r="E47" i="1"/>
  <c r="E131" i="1" s="1"/>
  <c r="D47" i="1"/>
  <c r="H33" i="1"/>
  <c r="G33" i="1"/>
  <c r="F33" i="1"/>
  <c r="E33" i="1"/>
  <c r="D33" i="1"/>
  <c r="D131" i="1" s="1"/>
</calcChain>
</file>

<file path=xl/sharedStrings.xml><?xml version="1.0" encoding="utf-8"?>
<sst xmlns="http://schemas.openxmlformats.org/spreadsheetml/2006/main" count="256" uniqueCount="137">
  <si>
    <t>Grohman, Martin J.</t>
  </si>
  <si>
    <t>Holbrook, Mark I.</t>
  </si>
  <si>
    <t>Pingree, Chellie</t>
  </si>
  <si>
    <t>BLANK</t>
  </si>
  <si>
    <t>Biddeford</t>
  </si>
  <si>
    <t>Brunswick</t>
  </si>
  <si>
    <t>North Haven</t>
  </si>
  <si>
    <t>Independent</t>
  </si>
  <si>
    <t>Republican</t>
  </si>
  <si>
    <t>Democratic</t>
  </si>
  <si>
    <t>DIST</t>
  </si>
  <si>
    <t>CTY</t>
  </si>
  <si>
    <t>TOWN</t>
  </si>
  <si>
    <t>TOTAL VOTES CAST</t>
  </si>
  <si>
    <t>CUM</t>
  </si>
  <si>
    <t>Baldwin</t>
  </si>
  <si>
    <t>Bridgton</t>
  </si>
  <si>
    <t>Cape Elizabeth</t>
  </si>
  <si>
    <t>Casco</t>
  </si>
  <si>
    <t>Chebeague Island</t>
  </si>
  <si>
    <t>Cumberland</t>
  </si>
  <si>
    <t>Falmouth</t>
  </si>
  <si>
    <t>Freeport</t>
  </si>
  <si>
    <t>Frye Island</t>
  </si>
  <si>
    <t>Gorham</t>
  </si>
  <si>
    <t>Gray</t>
  </si>
  <si>
    <t>Harpswell</t>
  </si>
  <si>
    <t>Harrison</t>
  </si>
  <si>
    <t>Long Island</t>
  </si>
  <si>
    <t>Naples</t>
  </si>
  <si>
    <t>New Gloucester</t>
  </si>
  <si>
    <t>North Yarmouth</t>
  </si>
  <si>
    <t>Portland</t>
  </si>
  <si>
    <t>Pownal</t>
  </si>
  <si>
    <t>Raymond</t>
  </si>
  <si>
    <t>Scarborough</t>
  </si>
  <si>
    <t>Sebago</t>
  </si>
  <si>
    <t>South Portland</t>
  </si>
  <si>
    <t>Standish</t>
  </si>
  <si>
    <t>Westbrook</t>
  </si>
  <si>
    <t>Windham</t>
  </si>
  <si>
    <t>Yarmouth</t>
  </si>
  <si>
    <t>County Totals</t>
  </si>
  <si>
    <t>KEN</t>
  </si>
  <si>
    <t>Augusta</t>
  </si>
  <si>
    <t>Chelsea</t>
  </si>
  <si>
    <t>China</t>
  </si>
  <si>
    <t>Farmingdale</t>
  </si>
  <si>
    <t>Hallowell</t>
  </si>
  <si>
    <t>Manchester</t>
  </si>
  <si>
    <t>Pittston</t>
  </si>
  <si>
    <t>Readfield</t>
  </si>
  <si>
    <t>Vassalboro</t>
  </si>
  <si>
    <t>Waterville</t>
  </si>
  <si>
    <t>Windsor</t>
  </si>
  <si>
    <t>Winslow</t>
  </si>
  <si>
    <t>Winthrop</t>
  </si>
  <si>
    <t>KNO</t>
  </si>
  <si>
    <t>Appleton</t>
  </si>
  <si>
    <t>Camden</t>
  </si>
  <si>
    <t>Cushing</t>
  </si>
  <si>
    <t>Friendship</t>
  </si>
  <si>
    <t>Hope</t>
  </si>
  <si>
    <t>Isle Au Haut</t>
  </si>
  <si>
    <t>Matinicus Isle Plt</t>
  </si>
  <si>
    <t>Owls Head</t>
  </si>
  <si>
    <t>Rockland</t>
  </si>
  <si>
    <t>Rockport</t>
  </si>
  <si>
    <t>Saint George</t>
  </si>
  <si>
    <t>South Thomaston</t>
  </si>
  <si>
    <t>Thomaston</t>
  </si>
  <si>
    <t>Union</t>
  </si>
  <si>
    <t>Vinalhaven</t>
  </si>
  <si>
    <t>Warren</t>
  </si>
  <si>
    <t>Washington</t>
  </si>
  <si>
    <t>LIN</t>
  </si>
  <si>
    <t>Alna</t>
  </si>
  <si>
    <t>Boothbay</t>
  </si>
  <si>
    <t>Boothbay Harbor</t>
  </si>
  <si>
    <t>Bremen</t>
  </si>
  <si>
    <t>Bristol</t>
  </si>
  <si>
    <t>Damariscotta</t>
  </si>
  <si>
    <t>Dresden</t>
  </si>
  <si>
    <t>Edgecomb</t>
  </si>
  <si>
    <t>Jefferson</t>
  </si>
  <si>
    <t>Monhegan Island Plt</t>
  </si>
  <si>
    <t>Newcastle</t>
  </si>
  <si>
    <t>Nobleboro</t>
  </si>
  <si>
    <t>Somerville</t>
  </si>
  <si>
    <t>South Bristol</t>
  </si>
  <si>
    <t>Southport</t>
  </si>
  <si>
    <t>Waldoboro</t>
  </si>
  <si>
    <t>Westport Island</t>
  </si>
  <si>
    <t>Whitefield</t>
  </si>
  <si>
    <t>Wiscasset</t>
  </si>
  <si>
    <t>SAG</t>
  </si>
  <si>
    <t>Arrowsic</t>
  </si>
  <si>
    <t>Bath</t>
  </si>
  <si>
    <t>Bowdoin</t>
  </si>
  <si>
    <t>Bowdoinham</t>
  </si>
  <si>
    <t>Georgetown</t>
  </si>
  <si>
    <t>Phippsburg</t>
  </si>
  <si>
    <t>Richmond</t>
  </si>
  <si>
    <t>Topsham</t>
  </si>
  <si>
    <t>West Bath</t>
  </si>
  <si>
    <t>Woolwich</t>
  </si>
  <si>
    <t>YOR</t>
  </si>
  <si>
    <t>Acton</t>
  </si>
  <si>
    <t>Alfred</t>
  </si>
  <si>
    <t>Arundel</t>
  </si>
  <si>
    <t>Berwick</t>
  </si>
  <si>
    <t>Buxton</t>
  </si>
  <si>
    <t>Cornish</t>
  </si>
  <si>
    <t>Dayton</t>
  </si>
  <si>
    <t>Eliot</t>
  </si>
  <si>
    <t>Hollis</t>
  </si>
  <si>
    <t>Kennebunk</t>
  </si>
  <si>
    <t>Kennebunkport</t>
  </si>
  <si>
    <t>Kittery</t>
  </si>
  <si>
    <t>Lebanon</t>
  </si>
  <si>
    <t>Limerick</t>
  </si>
  <si>
    <t>Limington</t>
  </si>
  <si>
    <t>Lyman</t>
  </si>
  <si>
    <t>Newfield</t>
  </si>
  <si>
    <t>North Berwick</t>
  </si>
  <si>
    <t>Ogunquit</t>
  </si>
  <si>
    <t>Old Orchard Beach</t>
  </si>
  <si>
    <t>Parsonsfield</t>
  </si>
  <si>
    <t>Saco</t>
  </si>
  <si>
    <t>Sanford</t>
  </si>
  <si>
    <t>Shapleigh</t>
  </si>
  <si>
    <t>South Berwick</t>
  </si>
  <si>
    <t>Waterboro</t>
  </si>
  <si>
    <t>Wells</t>
  </si>
  <si>
    <t>York</t>
  </si>
  <si>
    <t>STATE UOCAVA</t>
  </si>
  <si>
    <t>District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</si>
</sst>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3" fontId="2" fillId="0" borderId="1" xfId="0" applyNumberFormat="1" applyFont="1" applyBorder="1"/>
    <xf numFmtId="0" fontId="1" fillId="0" borderId="1" xfId="0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1"/>
  <sheetViews>
    <sheetView tabSelected="1" topLeftCell="A22" workbookViewId="0">
      <selection activeCell="H4" sqref="H4"/>
    </sheetView>
  </sheetViews>
  <sheetFormatPr defaultRowHeight="12" x14ac:dyDescent="0.2"/>
  <cols>
    <col min="1" max="1" width="5.28515625" style="4" bestFit="1" customWidth="1"/>
    <col min="2" max="2" width="5.42578125" style="5" bestFit="1" customWidth="1"/>
    <col min="3" max="3" width="29.5703125" style="5" customWidth="1"/>
    <col min="4" max="4" width="18.7109375" style="6" bestFit="1" customWidth="1"/>
    <col min="5" max="6" width="16.5703125" style="6" bestFit="1" customWidth="1"/>
    <col min="7" max="8" width="9.140625" style="6"/>
    <col min="9" max="16384" width="9.140625" style="5"/>
  </cols>
  <sheetData>
    <row r="1" spans="1:8" s="2" customFormat="1" x14ac:dyDescent="0.2">
      <c r="A1" s="1"/>
      <c r="D1" s="3" t="s">
        <v>0</v>
      </c>
      <c r="E1" s="3" t="s">
        <v>1</v>
      </c>
      <c r="F1" s="3" t="s">
        <v>2</v>
      </c>
      <c r="G1" s="3" t="s">
        <v>3</v>
      </c>
      <c r="H1" s="3"/>
    </row>
    <row r="2" spans="1:8" x14ac:dyDescent="0.2">
      <c r="D2" s="6" t="s">
        <v>4</v>
      </c>
      <c r="E2" s="6" t="s">
        <v>5</v>
      </c>
      <c r="F2" s="6" t="s">
        <v>6</v>
      </c>
    </row>
    <row r="3" spans="1:8" x14ac:dyDescent="0.2">
      <c r="D3" s="6" t="s">
        <v>7</v>
      </c>
      <c r="E3" s="6" t="s">
        <v>8</v>
      </c>
      <c r="F3" s="6" t="s">
        <v>9</v>
      </c>
    </row>
    <row r="4" spans="1:8" s="7" customFormat="1" ht="36" x14ac:dyDescent="0.2">
      <c r="A4" s="7" t="s">
        <v>10</v>
      </c>
      <c r="B4" s="7" t="s">
        <v>11</v>
      </c>
      <c r="C4" s="7" t="s">
        <v>12</v>
      </c>
      <c r="D4" s="8"/>
      <c r="E4" s="8"/>
      <c r="F4" s="8"/>
      <c r="G4" s="8"/>
      <c r="H4" s="8" t="s">
        <v>13</v>
      </c>
    </row>
    <row r="5" spans="1:8" x14ac:dyDescent="0.2">
      <c r="A5" s="4">
        <v>1</v>
      </c>
      <c r="B5" s="5" t="s">
        <v>14</v>
      </c>
      <c r="C5" s="5" t="s">
        <v>15</v>
      </c>
      <c r="D5" s="6">
        <v>67</v>
      </c>
      <c r="E5" s="6">
        <v>395</v>
      </c>
      <c r="F5" s="6">
        <v>302</v>
      </c>
      <c r="G5" s="6">
        <v>24</v>
      </c>
      <c r="H5" s="6">
        <v>788</v>
      </c>
    </row>
    <row r="6" spans="1:8" x14ac:dyDescent="0.2">
      <c r="A6" s="4">
        <v>1</v>
      </c>
      <c r="B6" s="5" t="s">
        <v>14</v>
      </c>
      <c r="C6" s="5" t="s">
        <v>16</v>
      </c>
      <c r="D6" s="6">
        <v>246</v>
      </c>
      <c r="E6" s="6">
        <v>1078</v>
      </c>
      <c r="F6" s="6">
        <v>1224</v>
      </c>
      <c r="G6" s="6">
        <v>77</v>
      </c>
      <c r="H6" s="6">
        <v>2625</v>
      </c>
    </row>
    <row r="7" spans="1:8" x14ac:dyDescent="0.2">
      <c r="A7" s="4">
        <v>1</v>
      </c>
      <c r="B7" s="5" t="s">
        <v>14</v>
      </c>
      <c r="C7" s="5" t="s">
        <v>5</v>
      </c>
      <c r="D7" s="6">
        <v>734</v>
      </c>
      <c r="E7" s="6">
        <v>2891</v>
      </c>
      <c r="F7" s="6">
        <v>7641</v>
      </c>
      <c r="G7" s="6">
        <v>224</v>
      </c>
      <c r="H7" s="6">
        <v>11490</v>
      </c>
    </row>
    <row r="8" spans="1:8" x14ac:dyDescent="0.2">
      <c r="A8" s="4">
        <v>1</v>
      </c>
      <c r="B8" s="5" t="s">
        <v>14</v>
      </c>
      <c r="C8" s="5" t="s">
        <v>17</v>
      </c>
      <c r="D8" s="6">
        <v>374</v>
      </c>
      <c r="E8" s="6">
        <v>1254</v>
      </c>
      <c r="F8" s="6">
        <v>4004</v>
      </c>
      <c r="G8" s="6">
        <v>104</v>
      </c>
      <c r="H8" s="6">
        <v>5736</v>
      </c>
    </row>
    <row r="9" spans="1:8" x14ac:dyDescent="0.2">
      <c r="A9" s="4">
        <v>1</v>
      </c>
      <c r="B9" s="5" t="s">
        <v>14</v>
      </c>
      <c r="C9" s="5" t="s">
        <v>18</v>
      </c>
      <c r="D9" s="6">
        <v>167</v>
      </c>
      <c r="E9" s="6">
        <v>748</v>
      </c>
      <c r="F9" s="6">
        <v>792</v>
      </c>
      <c r="G9" s="6">
        <v>40</v>
      </c>
      <c r="H9" s="6">
        <v>1747</v>
      </c>
    </row>
    <row r="10" spans="1:8" x14ac:dyDescent="0.2">
      <c r="A10" s="4">
        <v>1</v>
      </c>
      <c r="B10" s="5" t="s">
        <v>14</v>
      </c>
      <c r="C10" s="5" t="s">
        <v>19</v>
      </c>
      <c r="D10" s="6">
        <v>18</v>
      </c>
      <c r="E10" s="6">
        <v>52</v>
      </c>
      <c r="F10" s="6">
        <v>208</v>
      </c>
      <c r="G10" s="6">
        <v>4</v>
      </c>
      <c r="H10" s="6">
        <v>282</v>
      </c>
    </row>
    <row r="11" spans="1:8" x14ac:dyDescent="0.2">
      <c r="A11" s="4">
        <v>1</v>
      </c>
      <c r="B11" s="5" t="s">
        <v>14</v>
      </c>
      <c r="C11" s="5" t="s">
        <v>20</v>
      </c>
      <c r="D11" s="6">
        <v>419</v>
      </c>
      <c r="E11" s="6">
        <v>1665</v>
      </c>
      <c r="F11" s="6">
        <v>3011</v>
      </c>
      <c r="G11" s="6">
        <v>84</v>
      </c>
      <c r="H11" s="6">
        <v>5179</v>
      </c>
    </row>
    <row r="12" spans="1:8" x14ac:dyDescent="0.2">
      <c r="A12" s="4">
        <v>1</v>
      </c>
      <c r="B12" s="5" t="s">
        <v>14</v>
      </c>
      <c r="C12" s="5" t="s">
        <v>21</v>
      </c>
      <c r="D12" s="6">
        <v>587</v>
      </c>
      <c r="E12" s="6">
        <v>2246</v>
      </c>
      <c r="F12" s="6">
        <v>4565</v>
      </c>
      <c r="G12" s="6">
        <v>233</v>
      </c>
      <c r="H12" s="6">
        <v>7631</v>
      </c>
    </row>
    <row r="13" spans="1:8" x14ac:dyDescent="0.2">
      <c r="A13" s="4">
        <v>1</v>
      </c>
      <c r="B13" s="5" t="s">
        <v>14</v>
      </c>
      <c r="C13" s="5" t="s">
        <v>22</v>
      </c>
      <c r="D13" s="6">
        <v>422</v>
      </c>
      <c r="E13" s="6">
        <v>1286</v>
      </c>
      <c r="F13" s="6">
        <v>3390</v>
      </c>
      <c r="G13" s="6">
        <v>101</v>
      </c>
      <c r="H13" s="6">
        <v>5199</v>
      </c>
    </row>
    <row r="14" spans="1:8" x14ac:dyDescent="0.2">
      <c r="A14" s="4">
        <v>1</v>
      </c>
      <c r="B14" s="5" t="s">
        <v>14</v>
      </c>
      <c r="C14" s="5" t="s">
        <v>23</v>
      </c>
      <c r="D14" s="6">
        <v>5</v>
      </c>
      <c r="E14" s="6">
        <v>26</v>
      </c>
      <c r="F14" s="6">
        <v>31</v>
      </c>
      <c r="G14" s="6">
        <v>1</v>
      </c>
      <c r="H14" s="6">
        <v>63</v>
      </c>
    </row>
    <row r="15" spans="1:8" x14ac:dyDescent="0.2">
      <c r="A15" s="4">
        <v>1</v>
      </c>
      <c r="B15" s="5" t="s">
        <v>14</v>
      </c>
      <c r="C15" s="5" t="s">
        <v>24</v>
      </c>
      <c r="D15" s="6">
        <v>858</v>
      </c>
      <c r="E15" s="6">
        <v>3126</v>
      </c>
      <c r="F15" s="6">
        <v>4826</v>
      </c>
      <c r="G15" s="6">
        <v>190</v>
      </c>
      <c r="H15" s="6">
        <v>9000</v>
      </c>
    </row>
    <row r="16" spans="1:8" x14ac:dyDescent="0.2">
      <c r="A16" s="4">
        <v>1</v>
      </c>
      <c r="B16" s="5" t="s">
        <v>14</v>
      </c>
      <c r="C16" s="5" t="s">
        <v>25</v>
      </c>
      <c r="D16" s="6">
        <v>384</v>
      </c>
      <c r="E16" s="6">
        <v>1817</v>
      </c>
      <c r="F16" s="6">
        <v>1971</v>
      </c>
      <c r="G16" s="6">
        <v>85</v>
      </c>
      <c r="H16" s="6">
        <v>4257</v>
      </c>
    </row>
    <row r="17" spans="1:8" x14ac:dyDescent="0.2">
      <c r="A17" s="4">
        <v>1</v>
      </c>
      <c r="B17" s="5" t="s">
        <v>14</v>
      </c>
      <c r="C17" s="5" t="s">
        <v>26</v>
      </c>
      <c r="D17" s="6">
        <v>195</v>
      </c>
      <c r="E17" s="6">
        <v>1084</v>
      </c>
      <c r="F17" s="6">
        <v>1909</v>
      </c>
      <c r="G17" s="6">
        <v>60</v>
      </c>
      <c r="H17" s="6">
        <v>3248</v>
      </c>
    </row>
    <row r="18" spans="1:8" x14ac:dyDescent="0.2">
      <c r="A18" s="4">
        <v>1</v>
      </c>
      <c r="B18" s="5" t="s">
        <v>14</v>
      </c>
      <c r="C18" s="5" t="s">
        <v>27</v>
      </c>
      <c r="D18" s="6">
        <v>103</v>
      </c>
      <c r="E18" s="6">
        <v>567</v>
      </c>
      <c r="F18" s="6">
        <v>554</v>
      </c>
      <c r="G18" s="6">
        <v>36</v>
      </c>
      <c r="H18" s="6">
        <v>1260</v>
      </c>
    </row>
    <row r="19" spans="1:8" x14ac:dyDescent="0.2">
      <c r="A19" s="4">
        <v>1</v>
      </c>
      <c r="B19" s="5" t="s">
        <v>14</v>
      </c>
      <c r="C19" s="5" t="s">
        <v>28</v>
      </c>
      <c r="D19" s="6">
        <v>5</v>
      </c>
      <c r="E19" s="6">
        <v>35</v>
      </c>
      <c r="F19" s="6">
        <v>116</v>
      </c>
      <c r="G19" s="6">
        <v>7</v>
      </c>
      <c r="H19" s="6">
        <v>163</v>
      </c>
    </row>
    <row r="20" spans="1:8" x14ac:dyDescent="0.2">
      <c r="A20" s="4">
        <v>1</v>
      </c>
      <c r="B20" s="5" t="s">
        <v>14</v>
      </c>
      <c r="C20" s="5" t="s">
        <v>29</v>
      </c>
      <c r="D20" s="6">
        <v>153</v>
      </c>
      <c r="E20" s="6">
        <v>921</v>
      </c>
      <c r="F20" s="6">
        <v>808</v>
      </c>
      <c r="G20" s="6">
        <v>106</v>
      </c>
      <c r="H20" s="6">
        <v>1988</v>
      </c>
    </row>
    <row r="21" spans="1:8" x14ac:dyDescent="0.2">
      <c r="A21" s="4">
        <v>1</v>
      </c>
      <c r="B21" s="5" t="s">
        <v>14</v>
      </c>
      <c r="C21" s="5" t="s">
        <v>30</v>
      </c>
      <c r="D21" s="6">
        <v>236</v>
      </c>
      <c r="E21" s="6">
        <v>1278</v>
      </c>
      <c r="F21" s="6">
        <v>1370</v>
      </c>
      <c r="G21" s="6">
        <v>47</v>
      </c>
      <c r="H21" s="6">
        <v>2931</v>
      </c>
    </row>
    <row r="22" spans="1:8" x14ac:dyDescent="0.2">
      <c r="A22" s="4">
        <v>1</v>
      </c>
      <c r="B22" s="5" t="s">
        <v>14</v>
      </c>
      <c r="C22" s="5" t="s">
        <v>31</v>
      </c>
      <c r="D22" s="6">
        <v>219</v>
      </c>
      <c r="E22" s="6">
        <v>780</v>
      </c>
      <c r="F22" s="6">
        <v>1403</v>
      </c>
      <c r="G22" s="6">
        <v>38</v>
      </c>
      <c r="H22" s="6">
        <v>2440</v>
      </c>
    </row>
    <row r="23" spans="1:8" x14ac:dyDescent="0.2">
      <c r="A23" s="4">
        <v>1</v>
      </c>
      <c r="B23" s="5" t="s">
        <v>14</v>
      </c>
      <c r="C23" s="5" t="s">
        <v>32</v>
      </c>
      <c r="D23" s="6">
        <v>2490</v>
      </c>
      <c r="E23" s="6">
        <v>4431</v>
      </c>
      <c r="F23" s="6">
        <v>26398</v>
      </c>
      <c r="G23" s="6">
        <v>763</v>
      </c>
      <c r="H23" s="6">
        <v>34082</v>
      </c>
    </row>
    <row r="24" spans="1:8" x14ac:dyDescent="0.2">
      <c r="A24" s="4">
        <v>1</v>
      </c>
      <c r="B24" s="5" t="s">
        <v>14</v>
      </c>
      <c r="C24" s="5" t="s">
        <v>33</v>
      </c>
      <c r="D24" s="6">
        <v>80</v>
      </c>
      <c r="E24" s="6">
        <v>369</v>
      </c>
      <c r="F24" s="6">
        <v>541</v>
      </c>
      <c r="G24" s="6">
        <v>16</v>
      </c>
      <c r="H24" s="6">
        <v>1006</v>
      </c>
    </row>
    <row r="25" spans="1:8" x14ac:dyDescent="0.2">
      <c r="A25" s="4">
        <v>1</v>
      </c>
      <c r="B25" s="5" t="s">
        <v>14</v>
      </c>
      <c r="C25" s="5" t="s">
        <v>34</v>
      </c>
      <c r="D25" s="6">
        <v>247</v>
      </c>
      <c r="E25" s="6">
        <v>1017</v>
      </c>
      <c r="F25" s="6">
        <v>1237</v>
      </c>
      <c r="G25" s="6">
        <v>50</v>
      </c>
      <c r="H25" s="6">
        <v>2551</v>
      </c>
    </row>
    <row r="26" spans="1:8" x14ac:dyDescent="0.2">
      <c r="A26" s="4">
        <v>1</v>
      </c>
      <c r="B26" s="5" t="s">
        <v>14</v>
      </c>
      <c r="C26" s="5" t="s">
        <v>35</v>
      </c>
      <c r="D26" s="6">
        <v>1114</v>
      </c>
      <c r="E26" s="6">
        <v>3875</v>
      </c>
      <c r="F26" s="6">
        <v>6506</v>
      </c>
      <c r="G26" s="6">
        <v>346</v>
      </c>
      <c r="H26" s="6">
        <v>11841</v>
      </c>
    </row>
    <row r="27" spans="1:8" x14ac:dyDescent="0.2">
      <c r="A27" s="4">
        <v>1</v>
      </c>
      <c r="B27" s="5" t="s">
        <v>14</v>
      </c>
      <c r="C27" s="5" t="s">
        <v>36</v>
      </c>
      <c r="D27" s="6">
        <v>62</v>
      </c>
      <c r="E27" s="6">
        <v>425</v>
      </c>
      <c r="F27" s="6">
        <v>406</v>
      </c>
      <c r="G27" s="6">
        <v>44</v>
      </c>
      <c r="H27" s="6">
        <v>937</v>
      </c>
    </row>
    <row r="28" spans="1:8" x14ac:dyDescent="0.2">
      <c r="A28" s="4">
        <v>1</v>
      </c>
      <c r="B28" s="5" t="s">
        <v>14</v>
      </c>
      <c r="C28" s="5" t="s">
        <v>37</v>
      </c>
      <c r="D28" s="6">
        <v>1114</v>
      </c>
      <c r="E28" s="6">
        <v>2632</v>
      </c>
      <c r="F28" s="6">
        <v>9230</v>
      </c>
      <c r="G28" s="6">
        <v>346</v>
      </c>
      <c r="H28" s="6">
        <v>13322</v>
      </c>
    </row>
    <row r="29" spans="1:8" x14ac:dyDescent="0.2">
      <c r="A29" s="4">
        <v>1</v>
      </c>
      <c r="B29" s="5" t="s">
        <v>14</v>
      </c>
      <c r="C29" s="5" t="s">
        <v>38</v>
      </c>
      <c r="D29" s="6">
        <v>382</v>
      </c>
      <c r="E29" s="6">
        <v>2032</v>
      </c>
      <c r="F29" s="6">
        <v>2136</v>
      </c>
      <c r="G29" s="6">
        <v>99</v>
      </c>
      <c r="H29" s="6">
        <v>4649</v>
      </c>
    </row>
    <row r="30" spans="1:8" x14ac:dyDescent="0.2">
      <c r="A30" s="4">
        <v>1</v>
      </c>
      <c r="B30" s="5" t="s">
        <v>14</v>
      </c>
      <c r="C30" s="5" t="s">
        <v>39</v>
      </c>
      <c r="D30" s="6">
        <v>780</v>
      </c>
      <c r="E30" s="6">
        <v>2323</v>
      </c>
      <c r="F30" s="6">
        <v>5295</v>
      </c>
      <c r="G30" s="6">
        <v>214</v>
      </c>
      <c r="H30" s="6">
        <v>8612</v>
      </c>
    </row>
    <row r="31" spans="1:8" x14ac:dyDescent="0.2">
      <c r="A31" s="4">
        <v>1</v>
      </c>
      <c r="B31" s="5" t="s">
        <v>14</v>
      </c>
      <c r="C31" s="5" t="s">
        <v>40</v>
      </c>
      <c r="D31" s="6">
        <v>694</v>
      </c>
      <c r="E31" s="6">
        <v>3395</v>
      </c>
      <c r="F31" s="6">
        <v>4192</v>
      </c>
      <c r="G31" s="6">
        <v>196</v>
      </c>
      <c r="H31" s="6">
        <v>8477</v>
      </c>
    </row>
    <row r="32" spans="1:8" x14ac:dyDescent="0.2">
      <c r="A32" s="4">
        <v>1</v>
      </c>
      <c r="B32" s="5" t="s">
        <v>14</v>
      </c>
      <c r="C32" s="5" t="s">
        <v>41</v>
      </c>
      <c r="D32" s="6">
        <v>473</v>
      </c>
      <c r="E32" s="6">
        <v>1256</v>
      </c>
      <c r="F32" s="6">
        <v>3574</v>
      </c>
      <c r="G32" s="6">
        <v>86</v>
      </c>
      <c r="H32" s="6">
        <v>5389</v>
      </c>
    </row>
    <row r="33" spans="1:8" s="2" customFormat="1" x14ac:dyDescent="0.2">
      <c r="A33" s="1"/>
      <c r="C33" s="9" t="s">
        <v>42</v>
      </c>
      <c r="D33" s="3">
        <f>SUM(D5:D32)</f>
        <v>12628</v>
      </c>
      <c r="E33" s="3">
        <f>SUM(E5:E32)</f>
        <v>43004</v>
      </c>
      <c r="F33" s="3">
        <f>SUM(F5:F32)</f>
        <v>97640</v>
      </c>
      <c r="G33" s="3">
        <f>SUM(G5:G32)</f>
        <v>3621</v>
      </c>
      <c r="H33" s="3">
        <f>SUM(H5:H32)</f>
        <v>156893</v>
      </c>
    </row>
    <row r="34" spans="1:8" x14ac:dyDescent="0.2">
      <c r="A34" s="4">
        <v>1</v>
      </c>
      <c r="B34" s="5" t="s">
        <v>43</v>
      </c>
      <c r="C34" s="5" t="s">
        <v>44</v>
      </c>
      <c r="D34" s="6">
        <v>672</v>
      </c>
      <c r="E34" s="6">
        <v>2673</v>
      </c>
      <c r="F34" s="6">
        <v>4193</v>
      </c>
      <c r="G34" s="6">
        <v>174</v>
      </c>
      <c r="H34" s="6">
        <v>7712</v>
      </c>
    </row>
    <row r="35" spans="1:8" x14ac:dyDescent="0.2">
      <c r="A35" s="4">
        <v>1</v>
      </c>
      <c r="B35" s="5" t="s">
        <v>43</v>
      </c>
      <c r="C35" s="5" t="s">
        <v>45</v>
      </c>
      <c r="D35" s="6">
        <v>86</v>
      </c>
      <c r="E35" s="6">
        <v>586</v>
      </c>
      <c r="F35" s="6">
        <v>521</v>
      </c>
      <c r="G35" s="6">
        <v>29</v>
      </c>
      <c r="H35" s="6">
        <v>1222</v>
      </c>
    </row>
    <row r="36" spans="1:8" x14ac:dyDescent="0.2">
      <c r="A36" s="4">
        <v>1</v>
      </c>
      <c r="B36" s="5" t="s">
        <v>43</v>
      </c>
      <c r="C36" s="5" t="s">
        <v>46</v>
      </c>
      <c r="D36" s="6">
        <v>160</v>
      </c>
      <c r="E36" s="6">
        <v>939</v>
      </c>
      <c r="F36" s="6">
        <v>899</v>
      </c>
      <c r="G36" s="6">
        <v>60</v>
      </c>
      <c r="H36" s="6">
        <v>2058</v>
      </c>
    </row>
    <row r="37" spans="1:8" x14ac:dyDescent="0.2">
      <c r="A37" s="4">
        <v>1</v>
      </c>
      <c r="B37" s="5" t="s">
        <v>43</v>
      </c>
      <c r="C37" s="5" t="s">
        <v>47</v>
      </c>
      <c r="D37" s="6">
        <v>127</v>
      </c>
      <c r="E37" s="6">
        <v>553</v>
      </c>
      <c r="F37" s="6">
        <v>714</v>
      </c>
      <c r="G37" s="6">
        <v>36</v>
      </c>
      <c r="H37" s="6">
        <v>1430</v>
      </c>
    </row>
    <row r="38" spans="1:8" x14ac:dyDescent="0.2">
      <c r="A38" s="4">
        <v>1</v>
      </c>
      <c r="B38" s="5" t="s">
        <v>43</v>
      </c>
      <c r="C38" s="5" t="s">
        <v>48</v>
      </c>
      <c r="D38" s="6">
        <v>90</v>
      </c>
      <c r="E38" s="6">
        <v>326</v>
      </c>
      <c r="F38" s="6">
        <v>1056</v>
      </c>
      <c r="G38" s="6">
        <v>31</v>
      </c>
      <c r="H38" s="6">
        <v>1503</v>
      </c>
    </row>
    <row r="39" spans="1:8" x14ac:dyDescent="0.2">
      <c r="A39" s="4">
        <v>1</v>
      </c>
      <c r="B39" s="5" t="s">
        <v>43</v>
      </c>
      <c r="C39" s="5" t="s">
        <v>49</v>
      </c>
      <c r="D39" s="6">
        <v>102</v>
      </c>
      <c r="E39" s="6">
        <v>615</v>
      </c>
      <c r="F39" s="6">
        <v>690</v>
      </c>
      <c r="G39" s="6">
        <v>36</v>
      </c>
      <c r="H39" s="6">
        <v>1443</v>
      </c>
    </row>
    <row r="40" spans="1:8" x14ac:dyDescent="0.2">
      <c r="A40" s="4">
        <v>1</v>
      </c>
      <c r="B40" s="5" t="s">
        <v>43</v>
      </c>
      <c r="C40" s="5" t="s">
        <v>50</v>
      </c>
      <c r="D40" s="6">
        <v>89</v>
      </c>
      <c r="E40" s="6">
        <v>663</v>
      </c>
      <c r="F40" s="6">
        <v>637</v>
      </c>
      <c r="G40" s="6">
        <v>25</v>
      </c>
      <c r="H40" s="6">
        <v>1414</v>
      </c>
    </row>
    <row r="41" spans="1:8" x14ac:dyDescent="0.2">
      <c r="A41" s="4">
        <v>1</v>
      </c>
      <c r="B41" s="5" t="s">
        <v>43</v>
      </c>
      <c r="C41" s="5" t="s">
        <v>51</v>
      </c>
      <c r="D41" s="6">
        <v>106</v>
      </c>
      <c r="E41" s="6">
        <v>559</v>
      </c>
      <c r="F41" s="6">
        <v>789</v>
      </c>
      <c r="G41" s="6">
        <v>30</v>
      </c>
      <c r="H41" s="6">
        <v>1484</v>
      </c>
    </row>
    <row r="42" spans="1:8" x14ac:dyDescent="0.2">
      <c r="A42" s="4">
        <v>1</v>
      </c>
      <c r="B42" s="5" t="s">
        <v>43</v>
      </c>
      <c r="C42" s="5" t="s">
        <v>52</v>
      </c>
      <c r="D42" s="6">
        <v>154</v>
      </c>
      <c r="E42" s="6">
        <v>973</v>
      </c>
      <c r="F42" s="6">
        <v>867</v>
      </c>
      <c r="G42" s="6">
        <v>100</v>
      </c>
      <c r="H42" s="6">
        <v>2094</v>
      </c>
    </row>
    <row r="43" spans="1:8" x14ac:dyDescent="0.2">
      <c r="A43" s="4">
        <v>1</v>
      </c>
      <c r="B43" s="5" t="s">
        <v>43</v>
      </c>
      <c r="C43" s="5" t="s">
        <v>53</v>
      </c>
      <c r="D43" s="6">
        <v>460</v>
      </c>
      <c r="E43" s="6">
        <v>1650</v>
      </c>
      <c r="F43" s="6">
        <v>3841</v>
      </c>
      <c r="G43" s="6">
        <v>110</v>
      </c>
      <c r="H43" s="6">
        <v>6061</v>
      </c>
    </row>
    <row r="44" spans="1:8" x14ac:dyDescent="0.2">
      <c r="A44" s="4">
        <v>1</v>
      </c>
      <c r="B44" s="5" t="s">
        <v>43</v>
      </c>
      <c r="C44" s="5" t="s">
        <v>54</v>
      </c>
      <c r="D44" s="6">
        <v>94</v>
      </c>
      <c r="E44" s="6">
        <v>599</v>
      </c>
      <c r="F44" s="6">
        <v>404</v>
      </c>
      <c r="G44" s="6">
        <v>23</v>
      </c>
      <c r="H44" s="6">
        <v>1120</v>
      </c>
    </row>
    <row r="45" spans="1:8" x14ac:dyDescent="0.2">
      <c r="A45" s="4">
        <v>1</v>
      </c>
      <c r="B45" s="5" t="s">
        <v>43</v>
      </c>
      <c r="C45" s="5" t="s">
        <v>55</v>
      </c>
      <c r="D45" s="6">
        <v>238</v>
      </c>
      <c r="E45" s="6">
        <v>1505</v>
      </c>
      <c r="F45" s="6">
        <v>1836</v>
      </c>
      <c r="G45" s="6">
        <v>70</v>
      </c>
      <c r="H45" s="6">
        <v>3649</v>
      </c>
    </row>
    <row r="46" spans="1:8" x14ac:dyDescent="0.2">
      <c r="A46" s="4">
        <v>1</v>
      </c>
      <c r="B46" s="5" t="s">
        <v>43</v>
      </c>
      <c r="C46" s="5" t="s">
        <v>56</v>
      </c>
      <c r="D46" s="6">
        <v>247</v>
      </c>
      <c r="E46" s="6">
        <v>1117</v>
      </c>
      <c r="F46" s="6">
        <v>1573</v>
      </c>
      <c r="G46" s="6">
        <v>69</v>
      </c>
      <c r="H46" s="6">
        <v>3006</v>
      </c>
    </row>
    <row r="47" spans="1:8" s="2" customFormat="1" x14ac:dyDescent="0.2">
      <c r="A47" s="1"/>
      <c r="C47" s="9" t="s">
        <v>42</v>
      </c>
      <c r="D47" s="3">
        <f>SUM(D34:D46)</f>
        <v>2625</v>
      </c>
      <c r="E47" s="3">
        <f>SUM(E34:E46)</f>
        <v>12758</v>
      </c>
      <c r="F47" s="3">
        <f>SUM(F34:F46)</f>
        <v>18020</v>
      </c>
      <c r="G47" s="3">
        <f>SUM(G34:G46)</f>
        <v>793</v>
      </c>
      <c r="H47" s="3">
        <f>SUM(H34:H46)</f>
        <v>34196</v>
      </c>
    </row>
    <row r="48" spans="1:8" x14ac:dyDescent="0.2">
      <c r="A48" s="4">
        <v>1</v>
      </c>
      <c r="B48" s="5" t="s">
        <v>57</v>
      </c>
      <c r="C48" s="5" t="s">
        <v>58</v>
      </c>
      <c r="D48" s="6">
        <v>53</v>
      </c>
      <c r="E48" s="6">
        <v>273</v>
      </c>
      <c r="F48" s="6">
        <v>420</v>
      </c>
      <c r="G48" s="6">
        <v>9</v>
      </c>
      <c r="H48" s="6">
        <v>755</v>
      </c>
    </row>
    <row r="49" spans="1:8" x14ac:dyDescent="0.2">
      <c r="A49" s="4">
        <v>1</v>
      </c>
      <c r="B49" s="5" t="s">
        <v>57</v>
      </c>
      <c r="C49" s="5" t="s">
        <v>59</v>
      </c>
      <c r="D49" s="6">
        <v>156</v>
      </c>
      <c r="E49" s="6">
        <v>638</v>
      </c>
      <c r="F49" s="6">
        <v>2446</v>
      </c>
      <c r="G49" s="6">
        <v>70</v>
      </c>
      <c r="H49" s="6">
        <v>3310</v>
      </c>
    </row>
    <row r="50" spans="1:8" x14ac:dyDescent="0.2">
      <c r="A50" s="4">
        <v>1</v>
      </c>
      <c r="B50" s="5" t="s">
        <v>57</v>
      </c>
      <c r="C50" s="5" t="s">
        <v>60</v>
      </c>
      <c r="D50" s="6">
        <v>28</v>
      </c>
      <c r="E50" s="6">
        <v>323</v>
      </c>
      <c r="F50" s="6">
        <v>386</v>
      </c>
      <c r="G50" s="6">
        <v>11</v>
      </c>
      <c r="H50" s="6">
        <v>748</v>
      </c>
    </row>
    <row r="51" spans="1:8" x14ac:dyDescent="0.2">
      <c r="A51" s="4">
        <v>1</v>
      </c>
      <c r="B51" s="5" t="s">
        <v>57</v>
      </c>
      <c r="C51" s="5" t="s">
        <v>61</v>
      </c>
      <c r="D51" s="6">
        <v>25</v>
      </c>
      <c r="E51" s="6">
        <v>313</v>
      </c>
      <c r="F51" s="6">
        <v>302</v>
      </c>
      <c r="G51" s="6">
        <v>11</v>
      </c>
      <c r="H51" s="6">
        <v>651</v>
      </c>
    </row>
    <row r="52" spans="1:8" x14ac:dyDescent="0.2">
      <c r="A52" s="4">
        <v>1</v>
      </c>
      <c r="B52" s="5" t="s">
        <v>57</v>
      </c>
      <c r="C52" s="5" t="s">
        <v>62</v>
      </c>
      <c r="D52" s="6">
        <v>61</v>
      </c>
      <c r="E52" s="6">
        <v>313</v>
      </c>
      <c r="F52" s="6">
        <v>557</v>
      </c>
      <c r="G52" s="6">
        <v>20</v>
      </c>
      <c r="H52" s="6">
        <v>951</v>
      </c>
    </row>
    <row r="53" spans="1:8" x14ac:dyDescent="0.2">
      <c r="A53" s="4">
        <v>1</v>
      </c>
      <c r="B53" s="5" t="s">
        <v>57</v>
      </c>
      <c r="C53" s="5" t="s">
        <v>63</v>
      </c>
      <c r="D53" s="6">
        <v>1</v>
      </c>
      <c r="E53" s="6">
        <v>6</v>
      </c>
      <c r="F53" s="6">
        <v>56</v>
      </c>
      <c r="G53" s="6">
        <v>2</v>
      </c>
      <c r="H53" s="6">
        <v>65</v>
      </c>
    </row>
    <row r="54" spans="1:8" x14ac:dyDescent="0.2">
      <c r="A54" s="4">
        <v>1</v>
      </c>
      <c r="B54" s="5" t="s">
        <v>57</v>
      </c>
      <c r="C54" s="5" t="s">
        <v>64</v>
      </c>
      <c r="D54" s="6">
        <v>5</v>
      </c>
      <c r="E54" s="6">
        <v>8</v>
      </c>
      <c r="F54" s="6">
        <v>34</v>
      </c>
      <c r="G54" s="6">
        <v>0</v>
      </c>
      <c r="H54" s="6">
        <v>47</v>
      </c>
    </row>
    <row r="55" spans="1:8" x14ac:dyDescent="0.2">
      <c r="A55" s="4">
        <v>1</v>
      </c>
      <c r="B55" s="5" t="s">
        <v>57</v>
      </c>
      <c r="C55" s="5" t="s">
        <v>6</v>
      </c>
      <c r="D55" s="6">
        <v>9</v>
      </c>
      <c r="E55" s="6">
        <v>47</v>
      </c>
      <c r="F55" s="6">
        <v>215</v>
      </c>
      <c r="G55" s="6">
        <v>0</v>
      </c>
      <c r="H55" s="6">
        <v>271</v>
      </c>
    </row>
    <row r="56" spans="1:8" x14ac:dyDescent="0.2">
      <c r="A56" s="4">
        <v>1</v>
      </c>
      <c r="B56" s="5" t="s">
        <v>57</v>
      </c>
      <c r="C56" s="5" t="s">
        <v>65</v>
      </c>
      <c r="D56" s="6">
        <v>44</v>
      </c>
      <c r="E56" s="6">
        <v>309</v>
      </c>
      <c r="F56" s="6">
        <v>521</v>
      </c>
      <c r="G56" s="6">
        <v>26</v>
      </c>
      <c r="H56" s="6">
        <v>900</v>
      </c>
    </row>
    <row r="57" spans="1:8" x14ac:dyDescent="0.2">
      <c r="A57" s="4">
        <v>1</v>
      </c>
      <c r="B57" s="5" t="s">
        <v>57</v>
      </c>
      <c r="C57" s="5" t="s">
        <v>66</v>
      </c>
      <c r="D57" s="6">
        <v>172</v>
      </c>
      <c r="E57" s="6">
        <v>799</v>
      </c>
      <c r="F57" s="6">
        <v>1989</v>
      </c>
      <c r="G57" s="6">
        <v>100</v>
      </c>
      <c r="H57" s="6">
        <v>3060</v>
      </c>
    </row>
    <row r="58" spans="1:8" x14ac:dyDescent="0.2">
      <c r="A58" s="4">
        <v>1</v>
      </c>
      <c r="B58" s="5" t="s">
        <v>57</v>
      </c>
      <c r="C58" s="5" t="s">
        <v>67</v>
      </c>
      <c r="D58" s="6">
        <v>127</v>
      </c>
      <c r="E58" s="6">
        <v>580</v>
      </c>
      <c r="F58" s="6">
        <v>1374</v>
      </c>
      <c r="G58" s="6">
        <v>45</v>
      </c>
      <c r="H58" s="6">
        <v>2126</v>
      </c>
    </row>
    <row r="59" spans="1:8" x14ac:dyDescent="0.2">
      <c r="A59" s="4">
        <v>1</v>
      </c>
      <c r="B59" s="5" t="s">
        <v>57</v>
      </c>
      <c r="C59" s="5" t="s">
        <v>68</v>
      </c>
      <c r="D59" s="6">
        <v>64</v>
      </c>
      <c r="E59" s="6">
        <v>474</v>
      </c>
      <c r="F59" s="6">
        <v>957</v>
      </c>
      <c r="G59" s="6">
        <v>20</v>
      </c>
      <c r="H59" s="6">
        <v>1515</v>
      </c>
    </row>
    <row r="60" spans="1:8" x14ac:dyDescent="0.2">
      <c r="A60" s="4">
        <v>1</v>
      </c>
      <c r="B60" s="5" t="s">
        <v>57</v>
      </c>
      <c r="C60" s="5" t="s">
        <v>69</v>
      </c>
      <c r="D60" s="6">
        <v>38</v>
      </c>
      <c r="E60" s="6">
        <v>233</v>
      </c>
      <c r="F60" s="6">
        <v>457</v>
      </c>
      <c r="G60" s="6">
        <v>37</v>
      </c>
      <c r="H60" s="6">
        <v>765</v>
      </c>
    </row>
    <row r="61" spans="1:8" x14ac:dyDescent="0.2">
      <c r="A61" s="4">
        <v>1</v>
      </c>
      <c r="B61" s="5" t="s">
        <v>57</v>
      </c>
      <c r="C61" s="5" t="s">
        <v>70</v>
      </c>
      <c r="D61" s="6">
        <v>82</v>
      </c>
      <c r="E61" s="6">
        <v>424</v>
      </c>
      <c r="F61" s="6">
        <v>767</v>
      </c>
      <c r="G61" s="6">
        <v>22</v>
      </c>
      <c r="H61" s="6">
        <v>1295</v>
      </c>
    </row>
    <row r="62" spans="1:8" x14ac:dyDescent="0.2">
      <c r="A62" s="4">
        <v>1</v>
      </c>
      <c r="B62" s="5" t="s">
        <v>57</v>
      </c>
      <c r="C62" s="5" t="s">
        <v>71</v>
      </c>
      <c r="D62" s="6">
        <v>85</v>
      </c>
      <c r="E62" s="6">
        <v>540</v>
      </c>
      <c r="F62" s="6">
        <v>580</v>
      </c>
      <c r="G62" s="6">
        <v>41</v>
      </c>
      <c r="H62" s="6">
        <v>1246</v>
      </c>
    </row>
    <row r="63" spans="1:8" x14ac:dyDescent="0.2">
      <c r="A63" s="4">
        <v>1</v>
      </c>
      <c r="B63" s="5" t="s">
        <v>57</v>
      </c>
      <c r="C63" s="5" t="s">
        <v>72</v>
      </c>
      <c r="D63" s="6">
        <v>38</v>
      </c>
      <c r="E63" s="6">
        <v>149</v>
      </c>
      <c r="F63" s="6">
        <v>499</v>
      </c>
      <c r="G63" s="6">
        <v>18</v>
      </c>
      <c r="H63" s="6">
        <v>704</v>
      </c>
    </row>
    <row r="64" spans="1:8" x14ac:dyDescent="0.2">
      <c r="A64" s="4">
        <v>1</v>
      </c>
      <c r="B64" s="5" t="s">
        <v>57</v>
      </c>
      <c r="C64" s="5" t="s">
        <v>73</v>
      </c>
      <c r="D64" s="6">
        <v>119</v>
      </c>
      <c r="E64" s="6">
        <v>795</v>
      </c>
      <c r="F64" s="6">
        <v>765</v>
      </c>
      <c r="G64" s="6">
        <v>41</v>
      </c>
      <c r="H64" s="6">
        <v>1720</v>
      </c>
    </row>
    <row r="65" spans="1:8" x14ac:dyDescent="0.2">
      <c r="A65" s="4">
        <v>1</v>
      </c>
      <c r="B65" s="5" t="s">
        <v>57</v>
      </c>
      <c r="C65" s="5" t="s">
        <v>74</v>
      </c>
      <c r="D65" s="6">
        <v>66</v>
      </c>
      <c r="E65" s="6">
        <v>354</v>
      </c>
      <c r="F65" s="6">
        <v>364</v>
      </c>
      <c r="G65" s="6">
        <v>12</v>
      </c>
      <c r="H65" s="6">
        <v>796</v>
      </c>
    </row>
    <row r="66" spans="1:8" s="2" customFormat="1" x14ac:dyDescent="0.2">
      <c r="A66" s="1"/>
      <c r="C66" s="9" t="s">
        <v>42</v>
      </c>
      <c r="D66" s="3">
        <f>SUM(D48:D65)</f>
        <v>1173</v>
      </c>
      <c r="E66" s="3">
        <f>SUM(E48:E65)</f>
        <v>6578</v>
      </c>
      <c r="F66" s="3">
        <f>SUM(F48:F65)</f>
        <v>12689</v>
      </c>
      <c r="G66" s="3">
        <f>SUM(G48:G65)</f>
        <v>485</v>
      </c>
      <c r="H66" s="3">
        <f>SUM(H48:H65)</f>
        <v>20925</v>
      </c>
    </row>
    <row r="67" spans="1:8" x14ac:dyDescent="0.2">
      <c r="A67" s="4">
        <v>1</v>
      </c>
      <c r="B67" s="5" t="s">
        <v>75</v>
      </c>
      <c r="C67" s="5" t="s">
        <v>76</v>
      </c>
      <c r="D67" s="6">
        <v>36</v>
      </c>
      <c r="E67" s="6">
        <v>152</v>
      </c>
      <c r="F67" s="6">
        <v>277</v>
      </c>
      <c r="G67" s="6">
        <v>6</v>
      </c>
      <c r="H67" s="6">
        <v>471</v>
      </c>
    </row>
    <row r="68" spans="1:8" x14ac:dyDescent="0.2">
      <c r="A68" s="4">
        <v>1</v>
      </c>
      <c r="B68" s="5" t="s">
        <v>75</v>
      </c>
      <c r="C68" s="5" t="s">
        <v>77</v>
      </c>
      <c r="D68" s="6">
        <v>122</v>
      </c>
      <c r="E68" s="6">
        <v>706</v>
      </c>
      <c r="F68" s="6">
        <v>971</v>
      </c>
      <c r="G68" s="6">
        <v>46</v>
      </c>
      <c r="H68" s="6">
        <v>1845</v>
      </c>
    </row>
    <row r="69" spans="1:8" x14ac:dyDescent="0.2">
      <c r="A69" s="4">
        <v>1</v>
      </c>
      <c r="B69" s="5" t="s">
        <v>75</v>
      </c>
      <c r="C69" s="5" t="s">
        <v>78</v>
      </c>
      <c r="D69" s="6">
        <v>76</v>
      </c>
      <c r="E69" s="6">
        <v>437</v>
      </c>
      <c r="F69" s="6">
        <v>695</v>
      </c>
      <c r="G69" s="6">
        <v>22</v>
      </c>
      <c r="H69" s="6">
        <v>1230</v>
      </c>
    </row>
    <row r="70" spans="1:8" x14ac:dyDescent="0.2">
      <c r="A70" s="4">
        <v>1</v>
      </c>
      <c r="B70" s="5" t="s">
        <v>75</v>
      </c>
      <c r="C70" s="5" t="s">
        <v>79</v>
      </c>
      <c r="D70" s="6">
        <v>20</v>
      </c>
      <c r="E70" s="6">
        <v>150</v>
      </c>
      <c r="F70" s="6">
        <v>278</v>
      </c>
      <c r="G70" s="6">
        <v>9</v>
      </c>
      <c r="H70" s="6">
        <v>457</v>
      </c>
    </row>
    <row r="71" spans="1:8" x14ac:dyDescent="0.2">
      <c r="A71" s="4">
        <v>1</v>
      </c>
      <c r="B71" s="5" t="s">
        <v>75</v>
      </c>
      <c r="C71" s="5" t="s">
        <v>80</v>
      </c>
      <c r="D71" s="6">
        <v>83</v>
      </c>
      <c r="E71" s="6">
        <v>623</v>
      </c>
      <c r="F71" s="6">
        <v>978</v>
      </c>
      <c r="G71" s="6">
        <v>32</v>
      </c>
      <c r="H71" s="6">
        <v>1716</v>
      </c>
    </row>
    <row r="72" spans="1:8" x14ac:dyDescent="0.2">
      <c r="A72" s="4">
        <v>1</v>
      </c>
      <c r="B72" s="5" t="s">
        <v>75</v>
      </c>
      <c r="C72" s="5" t="s">
        <v>81</v>
      </c>
      <c r="D72" s="6">
        <v>62</v>
      </c>
      <c r="E72" s="6">
        <v>337</v>
      </c>
      <c r="F72" s="6">
        <v>793</v>
      </c>
      <c r="G72" s="6">
        <v>28</v>
      </c>
      <c r="H72" s="6">
        <v>1220</v>
      </c>
    </row>
    <row r="73" spans="1:8" x14ac:dyDescent="0.2">
      <c r="A73" s="4">
        <v>1</v>
      </c>
      <c r="B73" s="5" t="s">
        <v>75</v>
      </c>
      <c r="C73" s="5" t="s">
        <v>82</v>
      </c>
      <c r="D73" s="6">
        <v>68</v>
      </c>
      <c r="E73" s="6">
        <v>415</v>
      </c>
      <c r="F73" s="6">
        <v>453</v>
      </c>
      <c r="G73" s="6">
        <v>17</v>
      </c>
      <c r="H73" s="6">
        <v>953</v>
      </c>
    </row>
    <row r="74" spans="1:8" x14ac:dyDescent="0.2">
      <c r="A74" s="4">
        <v>1</v>
      </c>
      <c r="B74" s="5" t="s">
        <v>75</v>
      </c>
      <c r="C74" s="5" t="s">
        <v>83</v>
      </c>
      <c r="D74" s="6">
        <v>40</v>
      </c>
      <c r="E74" s="6">
        <v>260</v>
      </c>
      <c r="F74" s="6">
        <v>407</v>
      </c>
      <c r="G74" s="6">
        <v>10</v>
      </c>
      <c r="H74" s="6">
        <v>717</v>
      </c>
    </row>
    <row r="75" spans="1:8" x14ac:dyDescent="0.2">
      <c r="A75" s="4">
        <v>1</v>
      </c>
      <c r="B75" s="5" t="s">
        <v>75</v>
      </c>
      <c r="C75" s="5" t="s">
        <v>84</v>
      </c>
      <c r="D75" s="6">
        <v>86</v>
      </c>
      <c r="E75" s="6">
        <v>649</v>
      </c>
      <c r="F75" s="6">
        <v>628</v>
      </c>
      <c r="G75" s="6">
        <v>25</v>
      </c>
      <c r="H75" s="6">
        <v>1388</v>
      </c>
    </row>
    <row r="76" spans="1:8" x14ac:dyDescent="0.2">
      <c r="A76" s="4">
        <v>1</v>
      </c>
      <c r="B76" s="5" t="s">
        <v>75</v>
      </c>
      <c r="C76" s="5" t="s">
        <v>85</v>
      </c>
      <c r="D76" s="6">
        <v>5</v>
      </c>
      <c r="E76" s="6">
        <v>6</v>
      </c>
      <c r="F76" s="6">
        <v>48</v>
      </c>
      <c r="G76" s="6">
        <v>4</v>
      </c>
      <c r="H76" s="6">
        <v>63</v>
      </c>
    </row>
    <row r="77" spans="1:8" x14ac:dyDescent="0.2">
      <c r="A77" s="4">
        <v>1</v>
      </c>
      <c r="B77" s="5" t="s">
        <v>75</v>
      </c>
      <c r="C77" s="5" t="s">
        <v>86</v>
      </c>
      <c r="D77" s="6">
        <v>62</v>
      </c>
      <c r="E77" s="6">
        <v>337</v>
      </c>
      <c r="F77" s="6">
        <v>747</v>
      </c>
      <c r="G77" s="6">
        <v>23</v>
      </c>
      <c r="H77" s="6">
        <v>1169</v>
      </c>
    </row>
    <row r="78" spans="1:8" x14ac:dyDescent="0.2">
      <c r="A78" s="4">
        <v>1</v>
      </c>
      <c r="B78" s="5" t="s">
        <v>75</v>
      </c>
      <c r="C78" s="5" t="s">
        <v>87</v>
      </c>
      <c r="D78" s="6">
        <v>51</v>
      </c>
      <c r="E78" s="6">
        <v>423</v>
      </c>
      <c r="F78" s="6">
        <v>556</v>
      </c>
      <c r="G78" s="6">
        <v>15</v>
      </c>
      <c r="H78" s="6">
        <v>1045</v>
      </c>
    </row>
    <row r="79" spans="1:8" x14ac:dyDescent="0.2">
      <c r="A79" s="4">
        <v>1</v>
      </c>
      <c r="B79" s="5" t="s">
        <v>75</v>
      </c>
      <c r="C79" s="5" t="s">
        <v>88</v>
      </c>
      <c r="D79" s="6">
        <v>30</v>
      </c>
      <c r="E79" s="6">
        <v>129</v>
      </c>
      <c r="F79" s="6">
        <v>113</v>
      </c>
      <c r="G79" s="6">
        <v>8</v>
      </c>
      <c r="H79" s="6">
        <v>280</v>
      </c>
    </row>
    <row r="80" spans="1:8" x14ac:dyDescent="0.2">
      <c r="A80" s="4">
        <v>1</v>
      </c>
      <c r="B80" s="5" t="s">
        <v>75</v>
      </c>
      <c r="C80" s="5" t="s">
        <v>89</v>
      </c>
      <c r="D80" s="6">
        <v>35</v>
      </c>
      <c r="E80" s="6">
        <v>188</v>
      </c>
      <c r="F80" s="6">
        <v>341</v>
      </c>
      <c r="G80" s="6">
        <v>11</v>
      </c>
      <c r="H80" s="6">
        <v>575</v>
      </c>
    </row>
    <row r="81" spans="1:8" x14ac:dyDescent="0.2">
      <c r="A81" s="4">
        <v>1</v>
      </c>
      <c r="B81" s="5" t="s">
        <v>75</v>
      </c>
      <c r="C81" s="5" t="s">
        <v>90</v>
      </c>
      <c r="D81" s="6">
        <v>34</v>
      </c>
      <c r="E81" s="6">
        <v>146</v>
      </c>
      <c r="F81" s="6">
        <v>223</v>
      </c>
      <c r="G81" s="6">
        <v>8</v>
      </c>
      <c r="H81" s="6">
        <v>411</v>
      </c>
    </row>
    <row r="82" spans="1:8" x14ac:dyDescent="0.2">
      <c r="A82" s="4">
        <v>1</v>
      </c>
      <c r="B82" s="5" t="s">
        <v>75</v>
      </c>
      <c r="C82" s="5" t="s">
        <v>91</v>
      </c>
      <c r="D82" s="6">
        <v>130</v>
      </c>
      <c r="E82" s="6">
        <v>997</v>
      </c>
      <c r="F82" s="6">
        <v>1156</v>
      </c>
      <c r="G82" s="6">
        <v>30</v>
      </c>
      <c r="H82" s="6">
        <v>2313</v>
      </c>
    </row>
    <row r="83" spans="1:8" x14ac:dyDescent="0.2">
      <c r="A83" s="4">
        <v>1</v>
      </c>
      <c r="B83" s="5" t="s">
        <v>75</v>
      </c>
      <c r="C83" s="5" t="s">
        <v>92</v>
      </c>
      <c r="D83" s="6">
        <v>24</v>
      </c>
      <c r="E83" s="6">
        <v>194</v>
      </c>
      <c r="F83" s="6">
        <v>252</v>
      </c>
      <c r="G83" s="6">
        <v>7</v>
      </c>
      <c r="H83" s="6">
        <v>477</v>
      </c>
    </row>
    <row r="84" spans="1:8" x14ac:dyDescent="0.2">
      <c r="A84" s="4">
        <v>1</v>
      </c>
      <c r="B84" s="5" t="s">
        <v>75</v>
      </c>
      <c r="C84" s="5" t="s">
        <v>93</v>
      </c>
      <c r="D84" s="6">
        <v>91</v>
      </c>
      <c r="E84" s="6">
        <v>493</v>
      </c>
      <c r="F84" s="6">
        <v>614</v>
      </c>
      <c r="G84" s="6">
        <v>17</v>
      </c>
      <c r="H84" s="6">
        <v>1215</v>
      </c>
    </row>
    <row r="85" spans="1:8" x14ac:dyDescent="0.2">
      <c r="A85" s="4">
        <v>1</v>
      </c>
      <c r="B85" s="5" t="s">
        <v>75</v>
      </c>
      <c r="C85" s="5" t="s">
        <v>94</v>
      </c>
      <c r="D85" s="6">
        <v>108</v>
      </c>
      <c r="E85" s="6">
        <v>864</v>
      </c>
      <c r="F85" s="6">
        <v>879</v>
      </c>
      <c r="G85" s="6">
        <v>33</v>
      </c>
      <c r="H85" s="6">
        <v>1884</v>
      </c>
    </row>
    <row r="86" spans="1:8" s="2" customFormat="1" x14ac:dyDescent="0.2">
      <c r="A86" s="1"/>
      <c r="C86" s="9" t="s">
        <v>42</v>
      </c>
      <c r="D86" s="3">
        <f>SUM(D67:D85)</f>
        <v>1163</v>
      </c>
      <c r="E86" s="3">
        <f>SUM(E67:E85)</f>
        <v>7506</v>
      </c>
      <c r="F86" s="3">
        <f>SUM(F67:F85)</f>
        <v>10409</v>
      </c>
      <c r="G86" s="3">
        <f>SUM(G67:G85)</f>
        <v>351</v>
      </c>
      <c r="H86" s="3">
        <f>SUM(H67:H85)</f>
        <v>19429</v>
      </c>
    </row>
    <row r="87" spans="1:8" x14ac:dyDescent="0.2">
      <c r="A87" s="4">
        <v>1</v>
      </c>
      <c r="B87" s="5" t="s">
        <v>95</v>
      </c>
      <c r="C87" s="5" t="s">
        <v>96</v>
      </c>
      <c r="D87" s="6">
        <v>19</v>
      </c>
      <c r="E87" s="6">
        <v>75</v>
      </c>
      <c r="F87" s="6">
        <v>232</v>
      </c>
      <c r="G87" s="6">
        <v>6</v>
      </c>
      <c r="H87" s="6">
        <v>332</v>
      </c>
    </row>
    <row r="88" spans="1:8" x14ac:dyDescent="0.2">
      <c r="A88" s="4">
        <v>1</v>
      </c>
      <c r="B88" s="5" t="s">
        <v>95</v>
      </c>
      <c r="C88" s="5" t="s">
        <v>97</v>
      </c>
      <c r="D88" s="6">
        <v>273</v>
      </c>
      <c r="E88" s="6">
        <v>1154</v>
      </c>
      <c r="F88" s="6">
        <v>2726</v>
      </c>
      <c r="G88" s="6">
        <v>63</v>
      </c>
      <c r="H88" s="6">
        <v>4216</v>
      </c>
    </row>
    <row r="89" spans="1:8" x14ac:dyDescent="0.2">
      <c r="A89" s="4">
        <v>1</v>
      </c>
      <c r="B89" s="5" t="s">
        <v>95</v>
      </c>
      <c r="C89" s="5" t="s">
        <v>98</v>
      </c>
      <c r="D89" s="6">
        <v>102</v>
      </c>
      <c r="E89" s="6">
        <v>814</v>
      </c>
      <c r="F89" s="6">
        <v>577</v>
      </c>
      <c r="G89" s="6">
        <v>20</v>
      </c>
      <c r="H89" s="6">
        <v>1513</v>
      </c>
    </row>
    <row r="90" spans="1:8" x14ac:dyDescent="0.2">
      <c r="A90" s="4">
        <v>1</v>
      </c>
      <c r="B90" s="5" t="s">
        <v>95</v>
      </c>
      <c r="C90" s="5" t="s">
        <v>99</v>
      </c>
      <c r="D90" s="6">
        <v>110</v>
      </c>
      <c r="E90" s="6">
        <v>644</v>
      </c>
      <c r="F90" s="6">
        <v>902</v>
      </c>
      <c r="G90" s="6">
        <v>22</v>
      </c>
      <c r="H90" s="6">
        <v>1678</v>
      </c>
    </row>
    <row r="91" spans="1:8" x14ac:dyDescent="0.2">
      <c r="A91" s="4">
        <v>1</v>
      </c>
      <c r="B91" s="5" t="s">
        <v>95</v>
      </c>
      <c r="C91" s="5" t="s">
        <v>100</v>
      </c>
      <c r="D91" s="6">
        <v>32</v>
      </c>
      <c r="E91" s="6">
        <v>245</v>
      </c>
      <c r="F91" s="6">
        <v>414</v>
      </c>
      <c r="G91" s="6">
        <v>16</v>
      </c>
      <c r="H91" s="6">
        <v>707</v>
      </c>
    </row>
    <row r="92" spans="1:8" x14ac:dyDescent="0.2">
      <c r="A92" s="4">
        <v>1</v>
      </c>
      <c r="B92" s="5" t="s">
        <v>95</v>
      </c>
      <c r="C92" s="5" t="s">
        <v>101</v>
      </c>
      <c r="D92" s="6">
        <v>83</v>
      </c>
      <c r="E92" s="6">
        <v>544</v>
      </c>
      <c r="F92" s="6">
        <v>672</v>
      </c>
      <c r="G92" s="6">
        <v>11</v>
      </c>
      <c r="H92" s="6">
        <v>1310</v>
      </c>
    </row>
    <row r="93" spans="1:8" x14ac:dyDescent="0.2">
      <c r="A93" s="4">
        <v>1</v>
      </c>
      <c r="B93" s="5" t="s">
        <v>95</v>
      </c>
      <c r="C93" s="5" t="s">
        <v>102</v>
      </c>
      <c r="D93" s="6">
        <v>125</v>
      </c>
      <c r="E93" s="6">
        <v>737</v>
      </c>
      <c r="F93" s="6">
        <v>759</v>
      </c>
      <c r="G93" s="6">
        <v>22</v>
      </c>
      <c r="H93" s="6">
        <v>1643</v>
      </c>
    </row>
    <row r="94" spans="1:8" x14ac:dyDescent="0.2">
      <c r="A94" s="4">
        <v>1</v>
      </c>
      <c r="B94" s="5" t="s">
        <v>95</v>
      </c>
      <c r="C94" s="5" t="s">
        <v>103</v>
      </c>
      <c r="D94" s="6">
        <v>339</v>
      </c>
      <c r="E94" s="6">
        <v>1821</v>
      </c>
      <c r="F94" s="6">
        <v>2962</v>
      </c>
      <c r="G94" s="6">
        <v>108</v>
      </c>
      <c r="H94" s="6">
        <v>5230</v>
      </c>
    </row>
    <row r="95" spans="1:8" x14ac:dyDescent="0.2">
      <c r="A95" s="4">
        <v>1</v>
      </c>
      <c r="B95" s="5" t="s">
        <v>95</v>
      </c>
      <c r="C95" s="5" t="s">
        <v>104</v>
      </c>
      <c r="D95" s="6">
        <v>60</v>
      </c>
      <c r="E95" s="6">
        <v>446</v>
      </c>
      <c r="F95" s="6">
        <v>591</v>
      </c>
      <c r="G95" s="6">
        <v>47</v>
      </c>
      <c r="H95" s="6">
        <v>1144</v>
      </c>
    </row>
    <row r="96" spans="1:8" x14ac:dyDescent="0.2">
      <c r="A96" s="4">
        <v>1</v>
      </c>
      <c r="B96" s="5" t="s">
        <v>95</v>
      </c>
      <c r="C96" s="5" t="s">
        <v>105</v>
      </c>
      <c r="D96" s="6">
        <v>132</v>
      </c>
      <c r="E96" s="6">
        <v>821</v>
      </c>
      <c r="F96" s="6">
        <v>799</v>
      </c>
      <c r="G96" s="6">
        <v>18</v>
      </c>
      <c r="H96" s="6">
        <v>1770</v>
      </c>
    </row>
    <row r="97" spans="1:8" s="2" customFormat="1" x14ac:dyDescent="0.2">
      <c r="A97" s="1"/>
      <c r="C97" s="9" t="s">
        <v>42</v>
      </c>
      <c r="D97" s="3">
        <f>SUM(D87:D96)</f>
        <v>1275</v>
      </c>
      <c r="E97" s="3">
        <f>SUM(E87:E96)</f>
        <v>7301</v>
      </c>
      <c r="F97" s="3">
        <f>SUM(F87:F96)</f>
        <v>10634</v>
      </c>
      <c r="G97" s="3">
        <f>SUM(G87:G96)</f>
        <v>333</v>
      </c>
      <c r="H97" s="3">
        <f>SUM(H87:H96)</f>
        <v>19543</v>
      </c>
    </row>
    <row r="98" spans="1:8" x14ac:dyDescent="0.2">
      <c r="A98" s="4">
        <v>1</v>
      </c>
      <c r="B98" s="5" t="s">
        <v>106</v>
      </c>
      <c r="C98" s="5" t="s">
        <v>107</v>
      </c>
      <c r="D98" s="6">
        <v>105</v>
      </c>
      <c r="E98" s="6">
        <v>596</v>
      </c>
      <c r="F98" s="6">
        <v>499</v>
      </c>
      <c r="G98" s="6">
        <v>37</v>
      </c>
      <c r="H98" s="6">
        <v>1237</v>
      </c>
    </row>
    <row r="99" spans="1:8" x14ac:dyDescent="0.2">
      <c r="A99" s="4">
        <v>1</v>
      </c>
      <c r="B99" s="5" t="s">
        <v>106</v>
      </c>
      <c r="C99" s="5" t="s">
        <v>108</v>
      </c>
      <c r="D99" s="6">
        <v>152</v>
      </c>
      <c r="E99" s="6">
        <v>573</v>
      </c>
      <c r="F99" s="6">
        <v>809</v>
      </c>
      <c r="G99" s="6">
        <v>32</v>
      </c>
      <c r="H99" s="6">
        <v>1566</v>
      </c>
    </row>
    <row r="100" spans="1:8" x14ac:dyDescent="0.2">
      <c r="A100" s="4">
        <v>1</v>
      </c>
      <c r="B100" s="5" t="s">
        <v>106</v>
      </c>
      <c r="C100" s="5" t="s">
        <v>109</v>
      </c>
      <c r="D100" s="6">
        <v>262</v>
      </c>
      <c r="E100" s="6">
        <v>814</v>
      </c>
      <c r="F100" s="6">
        <v>954</v>
      </c>
      <c r="G100" s="6">
        <v>41</v>
      </c>
      <c r="H100" s="6">
        <v>2071</v>
      </c>
    </row>
    <row r="101" spans="1:8" x14ac:dyDescent="0.2">
      <c r="A101" s="4">
        <v>1</v>
      </c>
      <c r="B101" s="5" t="s">
        <v>106</v>
      </c>
      <c r="C101" s="5" t="s">
        <v>110</v>
      </c>
      <c r="D101" s="6">
        <v>305</v>
      </c>
      <c r="E101" s="6">
        <v>1360</v>
      </c>
      <c r="F101" s="6">
        <v>1359</v>
      </c>
      <c r="G101" s="6">
        <v>81</v>
      </c>
      <c r="H101" s="6">
        <v>3105</v>
      </c>
    </row>
    <row r="102" spans="1:8" x14ac:dyDescent="0.2">
      <c r="A102" s="4">
        <v>1</v>
      </c>
      <c r="B102" s="5" t="s">
        <v>106</v>
      </c>
      <c r="C102" s="5" t="s">
        <v>4</v>
      </c>
      <c r="D102" s="6">
        <v>2110</v>
      </c>
      <c r="E102" s="6">
        <v>1810</v>
      </c>
      <c r="F102" s="6">
        <v>4190</v>
      </c>
      <c r="G102" s="6">
        <v>150</v>
      </c>
      <c r="H102" s="6">
        <v>8260</v>
      </c>
    </row>
    <row r="103" spans="1:8" x14ac:dyDescent="0.2">
      <c r="A103" s="4">
        <v>1</v>
      </c>
      <c r="B103" s="5" t="s">
        <v>106</v>
      </c>
      <c r="C103" s="5" t="s">
        <v>111</v>
      </c>
      <c r="D103" s="6">
        <v>431</v>
      </c>
      <c r="E103" s="6">
        <v>1735</v>
      </c>
      <c r="F103" s="6">
        <v>1903</v>
      </c>
      <c r="G103" s="6">
        <v>67</v>
      </c>
      <c r="H103" s="6">
        <v>4136</v>
      </c>
    </row>
    <row r="104" spans="1:8" x14ac:dyDescent="0.2">
      <c r="A104" s="4">
        <v>1</v>
      </c>
      <c r="B104" s="5" t="s">
        <v>106</v>
      </c>
      <c r="C104" s="5" t="s">
        <v>112</v>
      </c>
      <c r="D104" s="6">
        <v>76</v>
      </c>
      <c r="E104" s="6">
        <v>283</v>
      </c>
      <c r="F104" s="6">
        <v>355</v>
      </c>
      <c r="G104" s="6">
        <v>16</v>
      </c>
      <c r="H104" s="6">
        <v>730</v>
      </c>
    </row>
    <row r="105" spans="1:8" x14ac:dyDescent="0.2">
      <c r="A105" s="4">
        <v>1</v>
      </c>
      <c r="B105" s="5" t="s">
        <v>106</v>
      </c>
      <c r="C105" s="5" t="s">
        <v>113</v>
      </c>
      <c r="D105" s="6">
        <v>177</v>
      </c>
      <c r="E105" s="6">
        <v>436</v>
      </c>
      <c r="F105" s="6">
        <v>400</v>
      </c>
      <c r="G105" s="6">
        <v>20</v>
      </c>
      <c r="H105" s="6">
        <v>1033</v>
      </c>
    </row>
    <row r="106" spans="1:8" x14ac:dyDescent="0.2">
      <c r="A106" s="4">
        <v>1</v>
      </c>
      <c r="B106" s="5" t="s">
        <v>106</v>
      </c>
      <c r="C106" s="5" t="s">
        <v>114</v>
      </c>
      <c r="D106" s="6">
        <v>268</v>
      </c>
      <c r="E106" s="6">
        <v>1275</v>
      </c>
      <c r="F106" s="6">
        <v>2145</v>
      </c>
      <c r="G106" s="6">
        <v>50</v>
      </c>
      <c r="H106" s="6">
        <v>3738</v>
      </c>
    </row>
    <row r="107" spans="1:8" x14ac:dyDescent="0.2">
      <c r="A107" s="4">
        <v>1</v>
      </c>
      <c r="B107" s="5" t="s">
        <v>106</v>
      </c>
      <c r="C107" s="5" t="s">
        <v>115</v>
      </c>
      <c r="D107" s="6">
        <v>259</v>
      </c>
      <c r="E107" s="6">
        <v>979</v>
      </c>
      <c r="F107" s="6">
        <v>986</v>
      </c>
      <c r="G107" s="6">
        <v>54</v>
      </c>
      <c r="H107" s="6">
        <v>2278</v>
      </c>
    </row>
    <row r="108" spans="1:8" x14ac:dyDescent="0.2">
      <c r="A108" s="4">
        <v>1</v>
      </c>
      <c r="B108" s="5" t="s">
        <v>106</v>
      </c>
      <c r="C108" s="5" t="s">
        <v>116</v>
      </c>
      <c r="D108" s="6">
        <v>598</v>
      </c>
      <c r="E108" s="6">
        <v>2063</v>
      </c>
      <c r="F108" s="6">
        <v>3857</v>
      </c>
      <c r="G108" s="6">
        <v>132</v>
      </c>
      <c r="H108" s="6">
        <v>6650</v>
      </c>
    </row>
    <row r="109" spans="1:8" x14ac:dyDescent="0.2">
      <c r="A109" s="4">
        <v>1</v>
      </c>
      <c r="B109" s="5" t="s">
        <v>106</v>
      </c>
      <c r="C109" s="5" t="s">
        <v>117</v>
      </c>
      <c r="D109" s="6">
        <v>203</v>
      </c>
      <c r="E109" s="6">
        <v>729</v>
      </c>
      <c r="F109" s="6">
        <v>1310</v>
      </c>
      <c r="G109" s="6">
        <v>35</v>
      </c>
      <c r="H109" s="6">
        <v>2277</v>
      </c>
    </row>
    <row r="110" spans="1:8" x14ac:dyDescent="0.2">
      <c r="A110" s="4">
        <v>1</v>
      </c>
      <c r="B110" s="5" t="s">
        <v>106</v>
      </c>
      <c r="C110" s="5" t="s">
        <v>118</v>
      </c>
      <c r="D110" s="6">
        <v>351</v>
      </c>
      <c r="E110" s="6">
        <v>1275</v>
      </c>
      <c r="F110" s="6">
        <v>3283</v>
      </c>
      <c r="G110" s="6">
        <v>73</v>
      </c>
      <c r="H110" s="6">
        <v>4982</v>
      </c>
    </row>
    <row r="111" spans="1:8" x14ac:dyDescent="0.2">
      <c r="A111" s="4">
        <v>1</v>
      </c>
      <c r="B111" s="5" t="s">
        <v>106</v>
      </c>
      <c r="C111" s="5" t="s">
        <v>119</v>
      </c>
      <c r="D111" s="6">
        <v>208</v>
      </c>
      <c r="E111" s="6">
        <v>1250</v>
      </c>
      <c r="F111" s="6">
        <v>861</v>
      </c>
      <c r="G111" s="6">
        <v>42</v>
      </c>
      <c r="H111" s="6">
        <v>2361</v>
      </c>
    </row>
    <row r="112" spans="1:8" x14ac:dyDescent="0.2">
      <c r="A112" s="4">
        <v>1</v>
      </c>
      <c r="B112" s="5" t="s">
        <v>106</v>
      </c>
      <c r="C112" s="5" t="s">
        <v>120</v>
      </c>
      <c r="D112" s="6">
        <v>145</v>
      </c>
      <c r="E112" s="6">
        <v>574</v>
      </c>
      <c r="F112" s="6">
        <v>610</v>
      </c>
      <c r="G112" s="6">
        <v>29</v>
      </c>
      <c r="H112" s="6">
        <v>1358</v>
      </c>
    </row>
    <row r="113" spans="1:8" x14ac:dyDescent="0.2">
      <c r="A113" s="4">
        <v>1</v>
      </c>
      <c r="B113" s="5" t="s">
        <v>106</v>
      </c>
      <c r="C113" s="5" t="s">
        <v>121</v>
      </c>
      <c r="D113" s="6">
        <v>165</v>
      </c>
      <c r="E113" s="6">
        <v>788</v>
      </c>
      <c r="F113" s="6">
        <v>675</v>
      </c>
      <c r="G113" s="6">
        <v>37</v>
      </c>
      <c r="H113" s="6">
        <v>1665</v>
      </c>
    </row>
    <row r="114" spans="1:8" x14ac:dyDescent="0.2">
      <c r="A114" s="4">
        <v>1</v>
      </c>
      <c r="B114" s="5" t="s">
        <v>106</v>
      </c>
      <c r="C114" s="5" t="s">
        <v>122</v>
      </c>
      <c r="D114" s="6">
        <v>290</v>
      </c>
      <c r="E114" s="6">
        <v>871</v>
      </c>
      <c r="F114" s="6">
        <v>959</v>
      </c>
      <c r="G114" s="6">
        <v>52</v>
      </c>
      <c r="H114" s="6">
        <v>2172</v>
      </c>
    </row>
    <row r="115" spans="1:8" x14ac:dyDescent="0.2">
      <c r="A115" s="4">
        <v>1</v>
      </c>
      <c r="B115" s="5" t="s">
        <v>106</v>
      </c>
      <c r="C115" s="5" t="s">
        <v>123</v>
      </c>
      <c r="D115" s="6">
        <v>69</v>
      </c>
      <c r="E115" s="6">
        <v>350</v>
      </c>
      <c r="F115" s="6">
        <v>288</v>
      </c>
      <c r="G115" s="6">
        <v>30</v>
      </c>
      <c r="H115" s="6">
        <v>737</v>
      </c>
    </row>
    <row r="116" spans="1:8" x14ac:dyDescent="0.2">
      <c r="A116" s="4">
        <v>1</v>
      </c>
      <c r="B116" s="5" t="s">
        <v>106</v>
      </c>
      <c r="C116" s="5" t="s">
        <v>124</v>
      </c>
      <c r="D116" s="6">
        <v>197</v>
      </c>
      <c r="E116" s="6">
        <v>1010</v>
      </c>
      <c r="F116" s="6">
        <v>1062</v>
      </c>
      <c r="G116" s="6">
        <v>61</v>
      </c>
      <c r="H116" s="6">
        <v>2330</v>
      </c>
    </row>
    <row r="117" spans="1:8" x14ac:dyDescent="0.2">
      <c r="A117" s="4">
        <v>1</v>
      </c>
      <c r="B117" s="5" t="s">
        <v>106</v>
      </c>
      <c r="C117" s="5" t="s">
        <v>125</v>
      </c>
      <c r="D117" s="6">
        <v>41</v>
      </c>
      <c r="E117" s="6">
        <v>233</v>
      </c>
      <c r="F117" s="6">
        <v>561</v>
      </c>
      <c r="G117" s="6">
        <v>24</v>
      </c>
      <c r="H117" s="6">
        <v>859</v>
      </c>
    </row>
    <row r="118" spans="1:8" x14ac:dyDescent="0.2">
      <c r="A118" s="4">
        <v>1</v>
      </c>
      <c r="B118" s="5" t="s">
        <v>106</v>
      </c>
      <c r="C118" s="5" t="s">
        <v>126</v>
      </c>
      <c r="D118" s="6">
        <v>534</v>
      </c>
      <c r="E118" s="6">
        <v>1388</v>
      </c>
      <c r="F118" s="6">
        <v>2735</v>
      </c>
      <c r="G118" s="6">
        <v>101</v>
      </c>
      <c r="H118" s="6">
        <v>4758</v>
      </c>
    </row>
    <row r="119" spans="1:8" x14ac:dyDescent="0.2">
      <c r="A119" s="4">
        <v>1</v>
      </c>
      <c r="B119" s="5" t="s">
        <v>106</v>
      </c>
      <c r="C119" s="5" t="s">
        <v>127</v>
      </c>
      <c r="D119" s="6">
        <v>79</v>
      </c>
      <c r="E119" s="6">
        <v>343</v>
      </c>
      <c r="F119" s="6">
        <v>348</v>
      </c>
      <c r="G119" s="6">
        <v>36</v>
      </c>
      <c r="H119" s="6">
        <v>806</v>
      </c>
    </row>
    <row r="120" spans="1:8" x14ac:dyDescent="0.2">
      <c r="A120" s="4">
        <v>1</v>
      </c>
      <c r="B120" s="5" t="s">
        <v>106</v>
      </c>
      <c r="C120" s="5" t="s">
        <v>128</v>
      </c>
      <c r="D120" s="6">
        <v>1237</v>
      </c>
      <c r="E120" s="6">
        <v>2588</v>
      </c>
      <c r="F120" s="6">
        <v>5209</v>
      </c>
      <c r="G120" s="6">
        <v>244</v>
      </c>
      <c r="H120" s="6">
        <v>9278</v>
      </c>
    </row>
    <row r="121" spans="1:8" x14ac:dyDescent="0.2">
      <c r="A121" s="4">
        <v>1</v>
      </c>
      <c r="B121" s="5" t="s">
        <v>106</v>
      </c>
      <c r="C121" s="5" t="s">
        <v>129</v>
      </c>
      <c r="D121" s="6">
        <v>723</v>
      </c>
      <c r="E121" s="6">
        <v>2866</v>
      </c>
      <c r="F121" s="6">
        <v>3652</v>
      </c>
      <c r="G121" s="6">
        <v>338</v>
      </c>
      <c r="H121" s="6">
        <v>7579</v>
      </c>
    </row>
    <row r="122" spans="1:8" x14ac:dyDescent="0.2">
      <c r="A122" s="4">
        <v>1</v>
      </c>
      <c r="B122" s="5" t="s">
        <v>106</v>
      </c>
      <c r="C122" s="5" t="s">
        <v>130</v>
      </c>
      <c r="D122" s="6">
        <v>100</v>
      </c>
      <c r="E122" s="6">
        <v>613</v>
      </c>
      <c r="F122" s="6">
        <v>534</v>
      </c>
      <c r="G122" s="6">
        <v>25</v>
      </c>
      <c r="H122" s="6">
        <v>1272</v>
      </c>
    </row>
    <row r="123" spans="1:8" x14ac:dyDescent="0.2">
      <c r="A123" s="4">
        <v>1</v>
      </c>
      <c r="B123" s="5" t="s">
        <v>106</v>
      </c>
      <c r="C123" s="5" t="s">
        <v>131</v>
      </c>
      <c r="D123" s="6">
        <v>257</v>
      </c>
      <c r="E123" s="6">
        <v>1078</v>
      </c>
      <c r="F123" s="6">
        <v>1939</v>
      </c>
      <c r="G123" s="6">
        <v>117</v>
      </c>
      <c r="H123" s="6">
        <v>3391</v>
      </c>
    </row>
    <row r="124" spans="1:8" x14ac:dyDescent="0.2">
      <c r="A124" s="4">
        <v>1</v>
      </c>
      <c r="B124" s="5" t="s">
        <v>106</v>
      </c>
      <c r="C124" s="5" t="s">
        <v>132</v>
      </c>
      <c r="D124" s="6">
        <v>387</v>
      </c>
      <c r="E124" s="6">
        <v>1383</v>
      </c>
      <c r="F124" s="6">
        <v>1319</v>
      </c>
      <c r="G124" s="6">
        <v>49</v>
      </c>
      <c r="H124" s="6">
        <v>3138</v>
      </c>
    </row>
    <row r="125" spans="1:8" x14ac:dyDescent="0.2">
      <c r="A125" s="4">
        <v>1</v>
      </c>
      <c r="B125" s="5" t="s">
        <v>106</v>
      </c>
      <c r="C125" s="5" t="s">
        <v>133</v>
      </c>
      <c r="D125" s="6">
        <v>455</v>
      </c>
      <c r="E125" s="6">
        <v>2255</v>
      </c>
      <c r="F125" s="6">
        <v>3117</v>
      </c>
      <c r="G125" s="6">
        <v>132</v>
      </c>
      <c r="H125" s="6">
        <v>5959</v>
      </c>
    </row>
    <row r="126" spans="1:8" x14ac:dyDescent="0.2">
      <c r="A126" s="4">
        <v>1</v>
      </c>
      <c r="B126" s="5" t="s">
        <v>106</v>
      </c>
      <c r="C126" s="5" t="s">
        <v>134</v>
      </c>
      <c r="D126" s="6">
        <v>553</v>
      </c>
      <c r="E126" s="6">
        <v>2415</v>
      </c>
      <c r="F126" s="6">
        <v>4669</v>
      </c>
      <c r="G126" s="6">
        <v>222</v>
      </c>
      <c r="H126" s="6">
        <v>7859</v>
      </c>
    </row>
    <row r="127" spans="1:8" s="2" customFormat="1" x14ac:dyDescent="0.2">
      <c r="A127" s="1"/>
      <c r="C127" s="9" t="s">
        <v>42</v>
      </c>
      <c r="D127" s="3">
        <f>SUM(D98:D126)</f>
        <v>10737</v>
      </c>
      <c r="E127" s="3">
        <f>SUM(E98:E126)</f>
        <v>33933</v>
      </c>
      <c r="F127" s="3">
        <f>SUM(F98:F126)</f>
        <v>50588</v>
      </c>
      <c r="G127" s="3">
        <f>SUM(G98:G126)</f>
        <v>2327</v>
      </c>
      <c r="H127" s="3">
        <f>SUM(H98:H126)</f>
        <v>97585</v>
      </c>
    </row>
    <row r="128" spans="1:8" s="2" customFormat="1" x14ac:dyDescent="0.2">
      <c r="A128" s="1"/>
      <c r="C128" s="9"/>
      <c r="D128" s="3"/>
      <c r="E128" s="3"/>
      <c r="F128" s="3"/>
      <c r="G128" s="3"/>
      <c r="H128" s="3"/>
    </row>
    <row r="129" spans="1:8" x14ac:dyDescent="0.2">
      <c r="A129" s="4">
        <v>1</v>
      </c>
      <c r="C129" s="5" t="s">
        <v>135</v>
      </c>
      <c r="D129" s="6">
        <v>69</v>
      </c>
      <c r="E129" s="6">
        <v>108</v>
      </c>
      <c r="F129" s="6">
        <v>1215</v>
      </c>
      <c r="G129" s="6">
        <v>0</v>
      </c>
      <c r="H129" s="6">
        <f>(D129+E129+F129+G129)</f>
        <v>1392</v>
      </c>
    </row>
    <row r="131" spans="1:8" x14ac:dyDescent="0.2">
      <c r="C131" s="9" t="s">
        <v>136</v>
      </c>
      <c r="D131" s="3">
        <f>D33+D47+D66+D86+D97+D127+D129</f>
        <v>29670</v>
      </c>
      <c r="E131" s="3">
        <f>E33+E47+E66+E86+E97+E127+E129</f>
        <v>111188</v>
      </c>
      <c r="F131" s="3">
        <f>F33+F47+F66+F86+F97+F127+F129</f>
        <v>201195</v>
      </c>
      <c r="G131" s="3">
        <f>G33+G47+G66+G86+G97+G127+G129</f>
        <v>7910</v>
      </c>
      <c r="H131" s="3">
        <f>H33+H47+H66+H86+H97+H127+H129</f>
        <v>349963</v>
      </c>
    </row>
  </sheetData>
  <printOptions horizontalCentered="1"/>
  <pageMargins left="0.25" right="0.25" top="0.75" bottom="0.5" header="0.3" footer="0.25"/>
  <pageSetup orientation="landscape" r:id="rId1"/>
  <headerFooter>
    <oddHeader>&amp;C&amp;"Arial Rounded MT Bold,Regular"&amp;12 11/6/18 General Election - Congressional District 1</oddHeader>
    <oddFooter>&amp;L&amp;8&amp;D&amp;C&amp;8&amp;P</oddFooter>
  </headerFooter>
  <rowBreaks count="5" manualBreakCount="5">
    <brk id="33" max="16383" man="1"/>
    <brk id="47" max="16383" man="1"/>
    <brk id="66" max="16383" man="1"/>
    <brk id="86" max="16383" man="1"/>
    <brk id="9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CG1</vt:lpstr>
      <vt:lpstr>'CG1'!Print_Area</vt:lpstr>
      <vt:lpstr>'CG1'!Print_Titles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Lajoie, Louisa</cp:lastModifiedBy>
  <dcterms:created xsi:type="dcterms:W3CDTF">2018-11-30T17:43:34Z</dcterms:created>
  <dcterms:modified xsi:type="dcterms:W3CDTF">2018-11-30T18:26:36Z</dcterms:modified>
</cp:coreProperties>
</file>