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0730" windowHeight="11760" activeTab="1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_2_500_4_999">Financials!$A$3:$J$64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G4" i="1"/>
  <c r="G5" i="1"/>
  <c r="G6" i="1"/>
  <c r="G7" i="1"/>
  <c r="G8" i="1"/>
  <c r="K4" i="1"/>
  <c r="K5" i="1"/>
  <c r="K6" i="1"/>
  <c r="K7" i="1"/>
  <c r="K8" i="1"/>
  <c r="K3" i="1"/>
  <c r="G3" i="1"/>
  <c r="E3" i="1"/>
</calcChain>
</file>

<file path=xl/sharedStrings.xml><?xml version="1.0" encoding="utf-8"?>
<sst xmlns="http://schemas.openxmlformats.org/spreadsheetml/2006/main" count="97" uniqueCount="47">
  <si>
    <t>Municipality</t>
  </si>
  <si>
    <t>Library Name</t>
  </si>
  <si>
    <t>LSA</t>
  </si>
  <si>
    <t xml:space="preserve">Total Local Gov. Revenue </t>
  </si>
  <si>
    <t>Per Cap Local Gov. Revenue</t>
  </si>
  <si>
    <t>Total Operating Revenue</t>
  </si>
  <si>
    <t>Per Cap Total Operating Revenue</t>
  </si>
  <si>
    <t>Total Staff Expenditures</t>
  </si>
  <si>
    <t>Total Collection Expenditures</t>
  </si>
  <si>
    <t>Total Operating Expenditures</t>
  </si>
  <si>
    <t>Per Cap Total Operating Expend.</t>
  </si>
  <si>
    <t>Services for Population Over 24,999</t>
  </si>
  <si>
    <t>FTE Paid Staff for Population Over 24,999</t>
  </si>
  <si>
    <t>Financials for Population Over 24,999</t>
  </si>
  <si>
    <t>More Services (Collection, Circulation Technology) for Population Over 24,999</t>
  </si>
  <si>
    <t>Auburn Public Library</t>
  </si>
  <si>
    <t>Auburn</t>
  </si>
  <si>
    <t>Bangor Public Library</t>
  </si>
  <si>
    <t>Bangor</t>
  </si>
  <si>
    <t>Curtis Memorial Library</t>
  </si>
  <si>
    <t>Brunswick</t>
  </si>
  <si>
    <t>Lewiston Public Library</t>
  </si>
  <si>
    <t>Lewiston</t>
  </si>
  <si>
    <t>Portland Public Library</t>
  </si>
  <si>
    <t>Portland</t>
  </si>
  <si>
    <t>South Portland Public Library</t>
  </si>
  <si>
    <t>South Portland</t>
  </si>
  <si>
    <t>No</t>
  </si>
  <si>
    <t>FTE Librarian with MLS</t>
  </si>
  <si>
    <t>FTE Title of Librarian</t>
  </si>
  <si>
    <t>FTE Other Paid Staff</t>
  </si>
  <si>
    <t>Total Paid Staff (Actual # People)</t>
  </si>
  <si>
    <t>All Volunteer</t>
  </si>
  <si>
    <t>Number of Children Programs per Year</t>
  </si>
  <si>
    <t>Children's Program Attend. per Year</t>
  </si>
  <si>
    <t># of Young Adult Prog. per Year</t>
  </si>
  <si>
    <t>Young Adult Prog. Attend. per Year</t>
  </si>
  <si>
    <t># of  Adult Prog. per Yr</t>
  </si>
  <si>
    <t xml:space="preserve">Adult Att. per Year  </t>
  </si>
  <si>
    <t>Total Patron  Visits</t>
  </si>
  <si>
    <t>Total Ref Trans</t>
  </si>
  <si>
    <t>Total ILL Rec.</t>
  </si>
  <si>
    <t>Total ILL Provid.</t>
  </si>
  <si>
    <t>Total Collection (Vols)</t>
  </si>
  <si>
    <t>Total Number of Electronic Books</t>
  </si>
  <si>
    <t>Total Circulation</t>
  </si>
  <si>
    <t># Computer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</si>
</sst>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0"/>
      <name val="Arial Narrow"/>
      <family val="2"/>
    </font>
    <font>
      <b/>
      <sz val="10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64" fontId="0" fillId="0" borderId="0" xfId="0" applyNumberFormat="1" applyAlignment="1" applyProtection="1">
      <alignment vertical="center"/>
    </xf>
    <xf numFmtId="165" fontId="0" fillId="0" borderId="0" xfId="0" applyNumberFormat="1"/>
    <xf numFmtId="165" fontId="0" fillId="0" borderId="0" xfId="0" applyNumberFormat="1" applyAlignment="1" applyProtection="1">
      <alignment vertical="center"/>
    </xf>
    <xf numFmtId="3" fontId="1" fillId="0" borderId="0" xfId="0" applyNumberFormat="1" applyFont="1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165" fontId="0" fillId="0" borderId="1" xfId="0" applyNumberFormat="1" applyBorder="1"/>
    <xf numFmtId="3" fontId="4" fillId="2" borderId="1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A3" sqref="A3:K8"/>
    </sheetView>
  </sheetViews>
  <sheetFormatPr defaultRowHeight="15" x14ac:dyDescent="0.25"/>
  <cols>
    <col min="1" max="1" width="26.28515625" customWidth="1"/>
    <col min="2" max="2" width="14.140625" customWidth="1"/>
    <col min="3" max="3" width="7.28515625" style="6" customWidth="1"/>
    <col min="4" max="4" width="10.140625" style="7" bestFit="1" customWidth="1"/>
    <col min="5" max="5" width="9.140625" style="9"/>
    <col min="6" max="6" width="10.140625" style="7" bestFit="1" customWidth="1"/>
    <col min="7" max="7" width="9.140625" style="9"/>
    <col min="8" max="9" width="10.85546875" style="7" customWidth="1"/>
    <col min="10" max="10" width="11" style="7" customWidth="1"/>
    <col min="11" max="11" width="9.140625" style="9"/>
  </cols>
  <sheetData>
    <row r="1" spans="1:11" ht="15.75" x14ac:dyDescent="0.25">
      <c r="A1" s="12" t="s">
        <v>13</v>
      </c>
      <c r="B1" s="5"/>
    </row>
    <row r="2" spans="1:11" ht="54.75" x14ac:dyDescent="0.25">
      <c r="A2" s="1" t="s">
        <v>1</v>
      </c>
      <c r="B2" s="1" t="s">
        <v>0</v>
      </c>
      <c r="C2" s="2" t="s">
        <v>2</v>
      </c>
      <c r="D2" s="3" t="s">
        <v>3</v>
      </c>
      <c r="E2" s="4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x14ac:dyDescent="0.25">
      <c r="A3" s="13" t="s">
        <v>15</v>
      </c>
      <c r="B3" s="13" t="s">
        <v>16</v>
      </c>
      <c r="C3" s="14">
        <v>25581</v>
      </c>
      <c r="D3" s="15">
        <v>949407</v>
      </c>
      <c r="E3" s="16">
        <f>D3/C3</f>
        <v>37.113756303506506</v>
      </c>
      <c r="F3" s="15">
        <v>1139684</v>
      </c>
      <c r="G3" s="16">
        <f>F3/C3</f>
        <v>44.551972166842582</v>
      </c>
      <c r="H3" s="15">
        <v>814761</v>
      </c>
      <c r="I3" s="15">
        <v>72558</v>
      </c>
      <c r="J3" s="15">
        <v>1109325</v>
      </c>
      <c r="K3" s="17">
        <f>J3/C3</f>
        <v>43.365192916617801</v>
      </c>
    </row>
    <row r="4" spans="1:11" x14ac:dyDescent="0.25">
      <c r="A4" s="13" t="s">
        <v>17</v>
      </c>
      <c r="B4" s="13" t="s">
        <v>18</v>
      </c>
      <c r="C4" s="14">
        <v>32817</v>
      </c>
      <c r="D4" s="15">
        <v>1403107</v>
      </c>
      <c r="E4" s="16">
        <f t="shared" ref="E4:E8" si="0">D4/C4</f>
        <v>42.755492580065209</v>
      </c>
      <c r="F4" s="15">
        <v>2272223</v>
      </c>
      <c r="G4" s="16">
        <f t="shared" ref="G4:G8" si="1">F4/C4</f>
        <v>69.239205289941182</v>
      </c>
      <c r="H4" s="15">
        <v>1641219</v>
      </c>
      <c r="I4" s="15">
        <v>156248</v>
      </c>
      <c r="J4" s="15">
        <v>2272223</v>
      </c>
      <c r="K4" s="17">
        <f t="shared" ref="K4:K8" si="2">J4/C4</f>
        <v>69.239205289941182</v>
      </c>
    </row>
    <row r="5" spans="1:11" x14ac:dyDescent="0.25">
      <c r="A5" s="13" t="s">
        <v>19</v>
      </c>
      <c r="B5" s="13" t="s">
        <v>20</v>
      </c>
      <c r="C5" s="14">
        <v>25108</v>
      </c>
      <c r="D5" s="15">
        <v>1194843</v>
      </c>
      <c r="E5" s="16">
        <f t="shared" si="0"/>
        <v>47.588139238489724</v>
      </c>
      <c r="F5" s="15">
        <v>1521169</v>
      </c>
      <c r="G5" s="16">
        <f t="shared" si="1"/>
        <v>60.585032658913491</v>
      </c>
      <c r="H5" s="15">
        <v>1025527</v>
      </c>
      <c r="I5" s="15">
        <v>114128</v>
      </c>
      <c r="J5" s="15">
        <v>1532088</v>
      </c>
      <c r="K5" s="17">
        <f t="shared" si="2"/>
        <v>61.019913971642502</v>
      </c>
    </row>
    <row r="6" spans="1:11" x14ac:dyDescent="0.25">
      <c r="A6" s="13" t="s">
        <v>21</v>
      </c>
      <c r="B6" s="13" t="s">
        <v>22</v>
      </c>
      <c r="C6" s="14">
        <v>36460</v>
      </c>
      <c r="D6" s="15">
        <v>1199917</v>
      </c>
      <c r="E6" s="16">
        <f t="shared" si="0"/>
        <v>32.910504662643994</v>
      </c>
      <c r="F6" s="15">
        <v>1252177</v>
      </c>
      <c r="G6" s="16">
        <f t="shared" si="1"/>
        <v>34.343856280855732</v>
      </c>
      <c r="H6" s="15">
        <v>951338</v>
      </c>
      <c r="I6" s="15">
        <v>79358</v>
      </c>
      <c r="J6" s="15">
        <v>1259668</v>
      </c>
      <c r="K6" s="17">
        <f t="shared" si="2"/>
        <v>34.549314317059789</v>
      </c>
    </row>
    <row r="7" spans="1:11" x14ac:dyDescent="0.25">
      <c r="A7" s="13" t="s">
        <v>23</v>
      </c>
      <c r="B7" s="13" t="s">
        <v>24</v>
      </c>
      <c r="C7" s="14">
        <v>66214</v>
      </c>
      <c r="D7" s="15">
        <v>3420994</v>
      </c>
      <c r="E7" s="16">
        <f t="shared" si="0"/>
        <v>51.665720240432535</v>
      </c>
      <c r="F7" s="15">
        <v>4160914</v>
      </c>
      <c r="G7" s="16">
        <f t="shared" si="1"/>
        <v>62.840396290814631</v>
      </c>
      <c r="H7" s="15">
        <v>2764696</v>
      </c>
      <c r="I7" s="15">
        <v>247161</v>
      </c>
      <c r="J7" s="15">
        <v>4206557</v>
      </c>
      <c r="K7" s="17">
        <f t="shared" si="2"/>
        <v>63.529721811097353</v>
      </c>
    </row>
    <row r="8" spans="1:11" x14ac:dyDescent="0.25">
      <c r="A8" s="13" t="s">
        <v>25</v>
      </c>
      <c r="B8" s="13" t="s">
        <v>26</v>
      </c>
      <c r="C8" s="14">
        <v>25088</v>
      </c>
      <c r="D8" s="15">
        <v>646050</v>
      </c>
      <c r="E8" s="16">
        <f t="shared" si="0"/>
        <v>25.751355229591837</v>
      </c>
      <c r="F8" s="15">
        <v>658466</v>
      </c>
      <c r="G8" s="16">
        <f t="shared" si="1"/>
        <v>26.246253188775512</v>
      </c>
      <c r="H8" s="15">
        <v>593637</v>
      </c>
      <c r="I8" s="15">
        <v>68601</v>
      </c>
      <c r="J8" s="15">
        <v>771469</v>
      </c>
      <c r="K8" s="17">
        <f t="shared" si="2"/>
        <v>30.750518176020407</v>
      </c>
    </row>
    <row r="9" spans="1:11" x14ac:dyDescent="0.25">
      <c r="D9" s="8"/>
      <c r="E9" s="10"/>
      <c r="F9" s="8"/>
      <c r="G9" s="10"/>
      <c r="H9" s="8"/>
      <c r="I9" s="8"/>
      <c r="J9" s="8"/>
    </row>
    <row r="10" spans="1:11" x14ac:dyDescent="0.25">
      <c r="D10" s="8"/>
      <c r="E10" s="10"/>
      <c r="F10" s="8"/>
      <c r="G10" s="10"/>
      <c r="H10" s="8"/>
      <c r="I10" s="8"/>
      <c r="J10" s="8"/>
    </row>
    <row r="11" spans="1:11" x14ac:dyDescent="0.25">
      <c r="D11" s="8"/>
      <c r="E11" s="10"/>
      <c r="F11" s="8"/>
      <c r="G11" s="10"/>
      <c r="H11" s="8"/>
      <c r="I11" s="8"/>
      <c r="J11" s="8"/>
    </row>
    <row r="12" spans="1:11" x14ac:dyDescent="0.25">
      <c r="D12" s="8"/>
      <c r="E12" s="10"/>
      <c r="F12" s="8"/>
      <c r="G12" s="10"/>
      <c r="H12" s="8"/>
      <c r="I12" s="8"/>
      <c r="J12" s="8"/>
    </row>
    <row r="13" spans="1:11" x14ac:dyDescent="0.25">
      <c r="D13" s="8"/>
      <c r="E13" s="10"/>
      <c r="F13" s="8"/>
      <c r="G13" s="10"/>
      <c r="H13" s="8"/>
      <c r="I13" s="8"/>
      <c r="J13" s="8"/>
    </row>
    <row r="14" spans="1:11" x14ac:dyDescent="0.25">
      <c r="D14" s="8"/>
      <c r="E14" s="10"/>
      <c r="F14" s="8"/>
      <c r="G14" s="10"/>
      <c r="H14" s="8"/>
      <c r="I14" s="8"/>
      <c r="J14" s="8"/>
    </row>
    <row r="15" spans="1:11" x14ac:dyDescent="0.25">
      <c r="D15" s="8"/>
      <c r="E15" s="10"/>
      <c r="F15" s="8"/>
      <c r="G15" s="10"/>
      <c r="H15" s="8"/>
      <c r="I15" s="8"/>
      <c r="J15" s="8"/>
    </row>
    <row r="16" spans="1:11" x14ac:dyDescent="0.25">
      <c r="D16" s="8"/>
      <c r="E16" s="10"/>
      <c r="F16" s="8"/>
      <c r="G16" s="10"/>
      <c r="H16" s="8"/>
      <c r="I16" s="8"/>
      <c r="J16" s="8"/>
    </row>
    <row r="17" spans="4:10" x14ac:dyDescent="0.25">
      <c r="D17" s="8"/>
      <c r="E17" s="10"/>
      <c r="F17" s="8"/>
      <c r="G17" s="10"/>
      <c r="H17" s="8"/>
      <c r="I17" s="8"/>
      <c r="J17" s="8"/>
    </row>
    <row r="18" spans="4:10" x14ac:dyDescent="0.25">
      <c r="D18" s="8"/>
      <c r="E18" s="10"/>
      <c r="F18" s="8"/>
      <c r="G18" s="10"/>
      <c r="H18" s="8"/>
      <c r="I18" s="8"/>
      <c r="J18" s="8"/>
    </row>
    <row r="19" spans="4:10" x14ac:dyDescent="0.25">
      <c r="D19" s="8"/>
      <c r="E19" s="10"/>
      <c r="F19" s="8"/>
      <c r="G19" s="10"/>
      <c r="H19" s="8"/>
      <c r="I19" s="8"/>
      <c r="J19" s="8"/>
    </row>
    <row r="20" spans="4:10" x14ac:dyDescent="0.25">
      <c r="D20" s="8"/>
      <c r="E20" s="10"/>
      <c r="F20" s="8"/>
      <c r="G20" s="10"/>
      <c r="H20" s="8"/>
      <c r="I20" s="8"/>
      <c r="J20" s="8"/>
    </row>
    <row r="21" spans="4:10" x14ac:dyDescent="0.25">
      <c r="D21" s="8"/>
      <c r="E21" s="10"/>
      <c r="F21" s="8"/>
      <c r="G21" s="10"/>
      <c r="H21" s="8"/>
      <c r="I21" s="8"/>
      <c r="J21" s="8"/>
    </row>
    <row r="22" spans="4:10" x14ac:dyDescent="0.25">
      <c r="D22" s="8"/>
      <c r="E22" s="10"/>
      <c r="F22" s="8"/>
      <c r="G22" s="10"/>
      <c r="H22" s="8"/>
      <c r="I22" s="8"/>
      <c r="J22" s="8"/>
    </row>
    <row r="23" spans="4:10" x14ac:dyDescent="0.25">
      <c r="D23" s="8"/>
      <c r="E23" s="10"/>
      <c r="F23" s="8"/>
      <c r="G23" s="10"/>
      <c r="H23" s="8"/>
      <c r="I23" s="8"/>
      <c r="J23" s="8"/>
    </row>
    <row r="24" spans="4:10" x14ac:dyDescent="0.25">
      <c r="D24" s="8"/>
      <c r="E24" s="10"/>
      <c r="F24" s="8"/>
      <c r="G24" s="10"/>
      <c r="H24" s="8"/>
      <c r="I24" s="8"/>
      <c r="J24" s="8"/>
    </row>
    <row r="25" spans="4:10" x14ac:dyDescent="0.25">
      <c r="D25" s="8"/>
      <c r="E25" s="10"/>
      <c r="F25" s="8"/>
      <c r="G25" s="10"/>
      <c r="H25" s="8"/>
      <c r="I25" s="8"/>
      <c r="J25" s="8"/>
    </row>
    <row r="26" spans="4:10" x14ac:dyDescent="0.25">
      <c r="D26" s="8"/>
      <c r="E26" s="10"/>
      <c r="F26" s="8"/>
      <c r="G26" s="10"/>
      <c r="H26" s="8"/>
      <c r="I26" s="8"/>
      <c r="J26" s="8"/>
    </row>
    <row r="27" spans="4:10" x14ac:dyDescent="0.25">
      <c r="D27" s="8"/>
      <c r="E27" s="10"/>
      <c r="F27" s="8"/>
      <c r="G27" s="10"/>
      <c r="H27" s="8"/>
      <c r="I27" s="8"/>
      <c r="J27" s="8"/>
    </row>
    <row r="28" spans="4:10" x14ac:dyDescent="0.25">
      <c r="D28" s="8"/>
      <c r="E28" s="10"/>
      <c r="F28" s="8"/>
      <c r="G28" s="10"/>
      <c r="H28" s="8"/>
      <c r="I28" s="8"/>
      <c r="J28" s="8"/>
    </row>
    <row r="29" spans="4:10" x14ac:dyDescent="0.25">
      <c r="D29" s="8"/>
      <c r="E29" s="10"/>
      <c r="F29" s="8"/>
      <c r="G29" s="10"/>
      <c r="H29" s="8"/>
      <c r="I29" s="8"/>
      <c r="J29" s="8"/>
    </row>
    <row r="30" spans="4:10" x14ac:dyDescent="0.25">
      <c r="D30" s="8"/>
      <c r="E30" s="10"/>
      <c r="F30" s="8"/>
      <c r="G30" s="10"/>
      <c r="H30" s="8"/>
      <c r="I30" s="8"/>
      <c r="J30" s="8"/>
    </row>
    <row r="31" spans="4:10" x14ac:dyDescent="0.25">
      <c r="D31" s="8"/>
      <c r="E31" s="10"/>
      <c r="F31" s="8"/>
      <c r="G31" s="10"/>
      <c r="H31" s="8"/>
      <c r="J31" s="8"/>
    </row>
    <row r="32" spans="4:10" x14ac:dyDescent="0.25">
      <c r="D32" s="8"/>
      <c r="E32" s="10"/>
      <c r="F32" s="8"/>
      <c r="G32" s="10"/>
      <c r="H32" s="8"/>
      <c r="I32" s="8"/>
      <c r="J32" s="8"/>
    </row>
    <row r="33" spans="4:10" x14ac:dyDescent="0.25">
      <c r="D33" s="8"/>
      <c r="E33" s="10"/>
      <c r="F33" s="8"/>
      <c r="G33" s="10"/>
      <c r="H33" s="8"/>
      <c r="I33" s="8"/>
      <c r="J33" s="8"/>
    </row>
    <row r="34" spans="4:10" x14ac:dyDescent="0.25">
      <c r="D34" s="8"/>
      <c r="E34" s="10"/>
      <c r="F34" s="8"/>
      <c r="G34" s="10"/>
      <c r="H34" s="8"/>
      <c r="I34" s="8"/>
      <c r="J34" s="8"/>
    </row>
    <row r="35" spans="4:10" x14ac:dyDescent="0.25">
      <c r="D35" s="8"/>
      <c r="E35" s="10"/>
      <c r="F35" s="8"/>
      <c r="G35" s="10"/>
      <c r="H35" s="8"/>
      <c r="I35" s="8"/>
      <c r="J35" s="8"/>
    </row>
    <row r="36" spans="4:10" x14ac:dyDescent="0.25">
      <c r="D36" s="8"/>
      <c r="E36" s="10"/>
      <c r="F36" s="8"/>
      <c r="G36" s="10"/>
      <c r="H36" s="8"/>
      <c r="I36" s="8"/>
      <c r="J36" s="8"/>
    </row>
    <row r="37" spans="4:10" x14ac:dyDescent="0.25">
      <c r="D37" s="8"/>
      <c r="E37" s="10"/>
      <c r="F37" s="8"/>
      <c r="G37" s="10"/>
      <c r="H37" s="8"/>
      <c r="I37" s="8"/>
      <c r="J37" s="8"/>
    </row>
    <row r="38" spans="4:10" x14ac:dyDescent="0.25">
      <c r="D38" s="8"/>
      <c r="E38" s="10"/>
      <c r="F38" s="8"/>
      <c r="G38" s="10"/>
      <c r="H38" s="8"/>
      <c r="I38" s="8"/>
      <c r="J38" s="8"/>
    </row>
    <row r="39" spans="4:10" x14ac:dyDescent="0.25">
      <c r="D39" s="8"/>
      <c r="E39" s="10"/>
      <c r="F39" s="8"/>
      <c r="G39" s="10"/>
      <c r="H39" s="8"/>
      <c r="I39" s="8"/>
      <c r="J39" s="8"/>
    </row>
    <row r="40" spans="4:10" x14ac:dyDescent="0.25">
      <c r="D40" s="8"/>
      <c r="E40" s="10"/>
      <c r="F40" s="8"/>
      <c r="G40" s="10"/>
      <c r="H40" s="8"/>
      <c r="I40" s="8"/>
      <c r="J40" s="8"/>
    </row>
    <row r="41" spans="4:10" x14ac:dyDescent="0.25">
      <c r="D41" s="8"/>
      <c r="E41" s="10"/>
      <c r="F41" s="8"/>
      <c r="G41" s="10"/>
      <c r="H41" s="8"/>
      <c r="I41" s="8"/>
      <c r="J41" s="8"/>
    </row>
    <row r="42" spans="4:10" x14ac:dyDescent="0.25">
      <c r="D42" s="8"/>
      <c r="E42" s="10"/>
      <c r="F42" s="8"/>
      <c r="G42" s="10"/>
      <c r="H42" s="8"/>
      <c r="I42" s="8"/>
      <c r="J42" s="8"/>
    </row>
    <row r="43" spans="4:10" x14ac:dyDescent="0.25">
      <c r="D43" s="8"/>
      <c r="E43" s="10"/>
      <c r="F43" s="8"/>
      <c r="G43" s="10"/>
      <c r="H43" s="8"/>
      <c r="I43" s="8"/>
      <c r="J43" s="8"/>
    </row>
    <row r="44" spans="4:10" x14ac:dyDescent="0.25">
      <c r="D44" s="8"/>
      <c r="E44" s="10"/>
      <c r="F44" s="8"/>
      <c r="G44" s="10"/>
      <c r="H44" s="8"/>
      <c r="I44" s="8"/>
      <c r="J44" s="8"/>
    </row>
    <row r="45" spans="4:10" x14ac:dyDescent="0.25">
      <c r="D45" s="8"/>
      <c r="E45" s="10"/>
      <c r="F45" s="8"/>
      <c r="G45" s="10"/>
      <c r="H45" s="8"/>
      <c r="I45" s="8"/>
      <c r="J45" s="8"/>
    </row>
    <row r="46" spans="4:10" x14ac:dyDescent="0.25">
      <c r="D46" s="8"/>
      <c r="E46" s="10"/>
      <c r="F46" s="8"/>
      <c r="G46" s="10"/>
      <c r="H46" s="8"/>
      <c r="J46" s="8"/>
    </row>
    <row r="47" spans="4:10" x14ac:dyDescent="0.25">
      <c r="D47" s="8"/>
      <c r="E47" s="10"/>
      <c r="F47" s="8"/>
      <c r="G47" s="10"/>
      <c r="H47" s="8"/>
      <c r="I47" s="8"/>
      <c r="J47" s="8"/>
    </row>
    <row r="48" spans="4:10" x14ac:dyDescent="0.25">
      <c r="D48" s="8"/>
      <c r="E48" s="10"/>
      <c r="F48" s="8"/>
      <c r="G48" s="10"/>
      <c r="H48" s="8"/>
      <c r="I48" s="8"/>
      <c r="J48" s="8"/>
    </row>
    <row r="49" spans="4:10" x14ac:dyDescent="0.25">
      <c r="D49" s="8"/>
      <c r="E49" s="10"/>
      <c r="F49" s="8"/>
      <c r="G49" s="10"/>
      <c r="H49" s="8"/>
      <c r="I49" s="8"/>
      <c r="J49" s="8"/>
    </row>
    <row r="50" spans="4:10" x14ac:dyDescent="0.25">
      <c r="D50" s="8"/>
      <c r="E50" s="10"/>
      <c r="F50" s="8"/>
      <c r="G50" s="10"/>
      <c r="H50" s="8"/>
      <c r="I50" s="8"/>
      <c r="J50" s="8"/>
    </row>
    <row r="51" spans="4:10" x14ac:dyDescent="0.25">
      <c r="D51" s="8"/>
      <c r="E51" s="10"/>
      <c r="F51" s="8"/>
      <c r="G51" s="10"/>
      <c r="H51" s="8"/>
      <c r="I51" s="8"/>
      <c r="J51" s="8"/>
    </row>
    <row r="52" spans="4:10" x14ac:dyDescent="0.25">
      <c r="D52" s="8"/>
      <c r="E52" s="10"/>
      <c r="F52" s="8"/>
      <c r="G52" s="10"/>
      <c r="H52" s="8"/>
      <c r="I52" s="8"/>
      <c r="J52" s="8"/>
    </row>
    <row r="53" spans="4:10" x14ac:dyDescent="0.25">
      <c r="D53" s="8"/>
      <c r="E53" s="10"/>
      <c r="F53" s="8"/>
      <c r="G53" s="10"/>
      <c r="H53" s="8"/>
      <c r="I53" s="8"/>
      <c r="J53" s="8"/>
    </row>
    <row r="54" spans="4:10" x14ac:dyDescent="0.25">
      <c r="D54" s="8"/>
      <c r="E54" s="10"/>
      <c r="F54" s="8"/>
      <c r="G54" s="10"/>
      <c r="H54" s="8"/>
      <c r="I54" s="8"/>
      <c r="J54" s="8"/>
    </row>
    <row r="55" spans="4:10" x14ac:dyDescent="0.25">
      <c r="D55" s="8"/>
      <c r="E55" s="10"/>
      <c r="F55" s="8"/>
      <c r="G55" s="10"/>
      <c r="H55" s="8"/>
      <c r="I55" s="8"/>
      <c r="J55" s="8"/>
    </row>
    <row r="56" spans="4:10" x14ac:dyDescent="0.25">
      <c r="D56" s="8"/>
      <c r="E56" s="10"/>
      <c r="F56" s="8"/>
      <c r="G56" s="10"/>
      <c r="H56" s="8"/>
      <c r="I56" s="8"/>
      <c r="J56" s="8"/>
    </row>
    <row r="57" spans="4:10" x14ac:dyDescent="0.25">
      <c r="D57" s="8"/>
      <c r="E57" s="10"/>
      <c r="F57" s="8"/>
      <c r="G57" s="10"/>
      <c r="H57" s="8"/>
      <c r="I57" s="8"/>
      <c r="J57" s="8"/>
    </row>
    <row r="58" spans="4:10" x14ac:dyDescent="0.25">
      <c r="D58" s="8"/>
      <c r="E58" s="10"/>
      <c r="F58" s="8"/>
      <c r="G58" s="10"/>
      <c r="H58" s="8"/>
      <c r="I58" s="8"/>
      <c r="J58" s="8"/>
    </row>
    <row r="59" spans="4:10" x14ac:dyDescent="0.25">
      <c r="D59" s="8"/>
      <c r="E59" s="10"/>
      <c r="F59" s="8"/>
      <c r="G59" s="10"/>
      <c r="H59" s="8"/>
      <c r="I59" s="8"/>
      <c r="J59" s="8"/>
    </row>
    <row r="60" spans="4:10" x14ac:dyDescent="0.25">
      <c r="D60" s="8"/>
      <c r="E60" s="10"/>
      <c r="F60" s="8"/>
      <c r="G60" s="10"/>
      <c r="H60" s="8"/>
      <c r="I60" s="8"/>
      <c r="J60" s="8"/>
    </row>
    <row r="61" spans="4:10" x14ac:dyDescent="0.25">
      <c r="D61" s="8"/>
      <c r="E61" s="10"/>
      <c r="F61" s="8"/>
      <c r="G61" s="10"/>
      <c r="H61" s="8"/>
      <c r="I61" s="8"/>
      <c r="J61" s="8"/>
    </row>
    <row r="62" spans="4:10" x14ac:dyDescent="0.25">
      <c r="D62" s="8"/>
      <c r="E62" s="10"/>
      <c r="F62" s="8"/>
      <c r="G62" s="10"/>
      <c r="H62" s="8"/>
      <c r="I62" s="8"/>
      <c r="J62" s="8"/>
    </row>
    <row r="63" spans="4:10" x14ac:dyDescent="0.25">
      <c r="D63" s="8"/>
      <c r="E63" s="10"/>
      <c r="F63" s="8"/>
      <c r="G63" s="10"/>
      <c r="H63" s="8"/>
      <c r="I63" s="8"/>
      <c r="J63" s="8"/>
    </row>
    <row r="64" spans="4:10" x14ac:dyDescent="0.25">
      <c r="D64" s="8"/>
      <c r="E64" s="10"/>
      <c r="F64" s="8"/>
      <c r="G64" s="10"/>
      <c r="H64" s="8"/>
      <c r="J64" s="8"/>
    </row>
  </sheetData>
  <conditionalFormatting sqref="A3:K8">
    <cfRule type="expression" dxfId="3" priority="1">
      <formula>MOD(ROW(),2)=1</formula>
    </cfRule>
  </conditionalFormatting>
  <pageMargins left="0.45" right="0.45" top="0.75" bottom="0.75" header="0.3" footer="0.3"/>
  <pageSetup orientation="landscape" r:id="rId1"/>
  <headerFooter>
    <oddFooter>&amp;R&amp;F&amp;A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3" sqref="A3:H8"/>
    </sheetView>
  </sheetViews>
  <sheetFormatPr defaultRowHeight="15" x14ac:dyDescent="0.25"/>
  <cols>
    <col min="1" max="1" width="30.5703125" customWidth="1"/>
    <col min="2" max="2" width="14.7109375" customWidth="1"/>
    <col min="3" max="3" width="11" style="6" customWidth="1"/>
  </cols>
  <sheetData>
    <row r="1" spans="1:8" ht="15.75" x14ac:dyDescent="0.25">
      <c r="A1" s="12" t="s">
        <v>12</v>
      </c>
      <c r="B1" s="5"/>
      <c r="C1" s="11"/>
      <c r="D1" s="5"/>
    </row>
    <row r="2" spans="1:8" ht="54.75" x14ac:dyDescent="0.25">
      <c r="A2" s="1" t="s">
        <v>1</v>
      </c>
      <c r="B2" s="1" t="s">
        <v>0</v>
      </c>
      <c r="C2" s="2" t="s">
        <v>2</v>
      </c>
      <c r="D2" s="2" t="s">
        <v>28</v>
      </c>
      <c r="E2" s="2" t="s">
        <v>29</v>
      </c>
      <c r="F2" s="2" t="s">
        <v>30</v>
      </c>
      <c r="G2" s="2" t="s">
        <v>31</v>
      </c>
      <c r="H2" s="1" t="s">
        <v>32</v>
      </c>
    </row>
    <row r="3" spans="1:8" x14ac:dyDescent="0.25">
      <c r="A3" s="13" t="s">
        <v>15</v>
      </c>
      <c r="B3" s="13" t="s">
        <v>16</v>
      </c>
      <c r="C3" s="14">
        <v>25581</v>
      </c>
      <c r="D3" s="13">
        <v>4</v>
      </c>
      <c r="E3" s="13">
        <v>9</v>
      </c>
      <c r="F3" s="13">
        <v>13</v>
      </c>
      <c r="G3" s="13">
        <v>22</v>
      </c>
      <c r="H3" s="13" t="s">
        <v>27</v>
      </c>
    </row>
    <row r="4" spans="1:8" x14ac:dyDescent="0.25">
      <c r="A4" s="13" t="s">
        <v>17</v>
      </c>
      <c r="B4" s="13" t="s">
        <v>18</v>
      </c>
      <c r="C4" s="14">
        <v>32817</v>
      </c>
      <c r="D4" s="13">
        <v>7</v>
      </c>
      <c r="E4" s="13">
        <v>10</v>
      </c>
      <c r="F4" s="13">
        <v>22.01</v>
      </c>
      <c r="G4" s="13">
        <v>35</v>
      </c>
      <c r="H4" s="13" t="s">
        <v>27</v>
      </c>
    </row>
    <row r="5" spans="1:8" x14ac:dyDescent="0.25">
      <c r="A5" s="13" t="s">
        <v>19</v>
      </c>
      <c r="B5" s="13" t="s">
        <v>20</v>
      </c>
      <c r="C5" s="14">
        <v>25108</v>
      </c>
      <c r="D5" s="13">
        <v>7.92</v>
      </c>
      <c r="E5" s="13">
        <v>7.92</v>
      </c>
      <c r="F5" s="13">
        <v>10.47</v>
      </c>
      <c r="G5" s="13">
        <v>40</v>
      </c>
      <c r="H5" s="13" t="s">
        <v>27</v>
      </c>
    </row>
    <row r="6" spans="1:8" x14ac:dyDescent="0.25">
      <c r="A6" s="13" t="s">
        <v>21</v>
      </c>
      <c r="B6" s="13" t="s">
        <v>22</v>
      </c>
      <c r="C6" s="14">
        <v>36460</v>
      </c>
      <c r="D6" s="13">
        <v>3</v>
      </c>
      <c r="E6" s="13">
        <v>4</v>
      </c>
      <c r="F6" s="13">
        <v>12.9</v>
      </c>
      <c r="G6" s="13">
        <v>34</v>
      </c>
      <c r="H6" s="13" t="s">
        <v>27</v>
      </c>
    </row>
    <row r="7" spans="1:8" x14ac:dyDescent="0.25">
      <c r="A7" s="13" t="s">
        <v>23</v>
      </c>
      <c r="B7" s="13" t="s">
        <v>24</v>
      </c>
      <c r="C7" s="14">
        <v>66214</v>
      </c>
      <c r="D7" s="13">
        <v>14.5</v>
      </c>
      <c r="E7" s="13">
        <v>25</v>
      </c>
      <c r="F7" s="13">
        <v>20</v>
      </c>
      <c r="G7" s="13">
        <v>94</v>
      </c>
      <c r="H7" s="13" t="s">
        <v>27</v>
      </c>
    </row>
    <row r="8" spans="1:8" x14ac:dyDescent="0.25">
      <c r="A8" s="13" t="s">
        <v>25</v>
      </c>
      <c r="B8" s="13" t="s">
        <v>26</v>
      </c>
      <c r="C8" s="14">
        <v>25088</v>
      </c>
      <c r="D8" s="13">
        <v>2.67</v>
      </c>
      <c r="E8" s="13">
        <v>6.67</v>
      </c>
      <c r="F8" s="13">
        <v>3.88</v>
      </c>
      <c r="G8" s="13">
        <v>17</v>
      </c>
      <c r="H8" s="13" t="s">
        <v>27</v>
      </c>
    </row>
  </sheetData>
  <conditionalFormatting sqref="A3:H8">
    <cfRule type="expression" dxfId="2" priority="1">
      <formula>MOD(ROW(),2)=1</formula>
    </cfRule>
  </conditionalFormatting>
  <pageMargins left="0.45" right="0.45" top="0.75" bottom="0.75" header="0.3" footer="0.3"/>
  <pageSetup orientation="landscape" r:id="rId1"/>
  <headerFooter>
    <oddFooter>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D18" sqref="D18"/>
    </sheetView>
  </sheetViews>
  <sheetFormatPr defaultRowHeight="15" x14ac:dyDescent="0.25"/>
  <cols>
    <col min="1" max="1" width="26.140625" customWidth="1"/>
    <col min="2" max="2" width="13.7109375" customWidth="1"/>
    <col min="3" max="3" width="8" style="6" customWidth="1"/>
    <col min="4" max="4" width="8.42578125" style="6" customWidth="1"/>
    <col min="5" max="5" width="9.140625" style="6"/>
    <col min="6" max="6" width="7.42578125" style="6" customWidth="1"/>
    <col min="7" max="7" width="8.140625" style="6" customWidth="1"/>
    <col min="8" max="8" width="6" style="6" customWidth="1"/>
    <col min="9" max="10" width="8" style="6" customWidth="1"/>
    <col min="11" max="11" width="7.85546875" style="6" customWidth="1"/>
    <col min="12" max="12" width="9.140625" style="6"/>
    <col min="13" max="13" width="7.42578125" style="6" customWidth="1"/>
  </cols>
  <sheetData>
    <row r="1" spans="1:13" ht="15.75" x14ac:dyDescent="0.25">
      <c r="A1" s="12" t="s">
        <v>11</v>
      </c>
      <c r="B1" s="5"/>
      <c r="C1" s="11"/>
      <c r="D1" s="11"/>
    </row>
    <row r="2" spans="1:13" ht="63.75" x14ac:dyDescent="0.25">
      <c r="A2" s="1" t="s">
        <v>1</v>
      </c>
      <c r="B2" s="1" t="s">
        <v>0</v>
      </c>
      <c r="C2" s="2" t="s">
        <v>2</v>
      </c>
      <c r="D2" s="18" t="s">
        <v>33</v>
      </c>
      <c r="E2" s="18" t="s">
        <v>34</v>
      </c>
      <c r="F2" s="18" t="s">
        <v>35</v>
      </c>
      <c r="G2" s="18" t="s">
        <v>36</v>
      </c>
      <c r="H2" s="18" t="s">
        <v>37</v>
      </c>
      <c r="I2" s="18" t="s">
        <v>38</v>
      </c>
      <c r="J2" s="2" t="s">
        <v>39</v>
      </c>
      <c r="K2" s="19" t="s">
        <v>40</v>
      </c>
      <c r="L2" s="2" t="s">
        <v>41</v>
      </c>
      <c r="M2" s="2" t="s">
        <v>42</v>
      </c>
    </row>
    <row r="3" spans="1:13" x14ac:dyDescent="0.25">
      <c r="A3" s="13" t="s">
        <v>15</v>
      </c>
      <c r="B3" s="13" t="s">
        <v>16</v>
      </c>
      <c r="C3" s="14">
        <v>25581</v>
      </c>
      <c r="D3" s="14">
        <v>638</v>
      </c>
      <c r="E3" s="14">
        <v>10391</v>
      </c>
      <c r="F3" s="14">
        <v>193</v>
      </c>
      <c r="G3" s="14">
        <v>2904</v>
      </c>
      <c r="H3" s="14">
        <v>114</v>
      </c>
      <c r="I3" s="14">
        <v>2615</v>
      </c>
      <c r="J3" s="14">
        <v>223200</v>
      </c>
      <c r="K3" s="14">
        <v>43564</v>
      </c>
      <c r="L3" s="14">
        <v>14460</v>
      </c>
      <c r="M3" s="14">
        <v>7091</v>
      </c>
    </row>
    <row r="4" spans="1:13" x14ac:dyDescent="0.25">
      <c r="A4" s="13" t="s">
        <v>17</v>
      </c>
      <c r="B4" s="13" t="s">
        <v>18</v>
      </c>
      <c r="C4" s="14">
        <v>32817</v>
      </c>
      <c r="D4" s="14">
        <v>346</v>
      </c>
      <c r="E4" s="14">
        <v>8925</v>
      </c>
      <c r="F4" s="14">
        <v>41</v>
      </c>
      <c r="G4" s="14">
        <v>162</v>
      </c>
      <c r="H4" s="14">
        <v>45</v>
      </c>
      <c r="I4" s="14">
        <v>2992</v>
      </c>
      <c r="J4" s="14">
        <v>234343</v>
      </c>
      <c r="K4" s="14">
        <v>25118</v>
      </c>
      <c r="L4" s="14">
        <v>24390</v>
      </c>
      <c r="M4" s="14">
        <v>29066</v>
      </c>
    </row>
    <row r="5" spans="1:13" x14ac:dyDescent="0.25">
      <c r="A5" s="13" t="s">
        <v>19</v>
      </c>
      <c r="B5" s="13" t="s">
        <v>20</v>
      </c>
      <c r="C5" s="14">
        <v>25108</v>
      </c>
      <c r="D5" s="14">
        <v>283</v>
      </c>
      <c r="E5" s="14">
        <v>8931</v>
      </c>
      <c r="F5" s="14">
        <v>193</v>
      </c>
      <c r="G5" s="14">
        <v>4130</v>
      </c>
      <c r="H5" s="14">
        <v>219</v>
      </c>
      <c r="I5" s="14">
        <v>5250</v>
      </c>
      <c r="J5" s="14">
        <v>256098</v>
      </c>
      <c r="K5" s="14">
        <v>12713</v>
      </c>
      <c r="L5" s="14">
        <v>30897</v>
      </c>
      <c r="M5" s="14">
        <v>27451</v>
      </c>
    </row>
    <row r="6" spans="1:13" x14ac:dyDescent="0.25">
      <c r="A6" s="13" t="s">
        <v>21</v>
      </c>
      <c r="B6" s="13" t="s">
        <v>22</v>
      </c>
      <c r="C6" s="14">
        <v>36460</v>
      </c>
      <c r="D6" s="14">
        <v>389</v>
      </c>
      <c r="E6" s="14">
        <v>7015</v>
      </c>
      <c r="F6" s="14">
        <v>13</v>
      </c>
      <c r="G6" s="14">
        <v>226</v>
      </c>
      <c r="H6" s="14">
        <v>64</v>
      </c>
      <c r="I6" s="14">
        <v>3800</v>
      </c>
      <c r="J6" s="14">
        <v>171300</v>
      </c>
      <c r="K6" s="14">
        <v>16982</v>
      </c>
      <c r="L6" s="14">
        <v>27883</v>
      </c>
      <c r="M6" s="14">
        <v>41854</v>
      </c>
    </row>
    <row r="7" spans="1:13" x14ac:dyDescent="0.25">
      <c r="A7" s="13" t="s">
        <v>23</v>
      </c>
      <c r="B7" s="13" t="s">
        <v>24</v>
      </c>
      <c r="C7" s="14">
        <v>66214</v>
      </c>
      <c r="D7" s="14">
        <v>671</v>
      </c>
      <c r="E7" s="14">
        <v>10981</v>
      </c>
      <c r="F7" s="14">
        <v>97</v>
      </c>
      <c r="G7" s="14">
        <v>1018</v>
      </c>
      <c r="H7" s="14">
        <v>232</v>
      </c>
      <c r="I7" s="14">
        <v>6549</v>
      </c>
      <c r="J7" s="14">
        <v>666273</v>
      </c>
      <c r="K7" s="14">
        <v>72009</v>
      </c>
      <c r="L7" s="14">
        <v>21429</v>
      </c>
      <c r="M7" s="14">
        <v>20581</v>
      </c>
    </row>
    <row r="8" spans="1:13" x14ac:dyDescent="0.25">
      <c r="A8" s="13" t="s">
        <v>25</v>
      </c>
      <c r="B8" s="13" t="s">
        <v>26</v>
      </c>
      <c r="C8" s="14">
        <v>25088</v>
      </c>
      <c r="D8" s="14">
        <v>540</v>
      </c>
      <c r="E8" s="14">
        <v>10111</v>
      </c>
      <c r="F8" s="14">
        <v>52</v>
      </c>
      <c r="G8" s="14">
        <v>325</v>
      </c>
      <c r="H8" s="14">
        <v>106</v>
      </c>
      <c r="I8" s="14">
        <v>1600</v>
      </c>
      <c r="J8" s="14">
        <v>152500</v>
      </c>
      <c r="K8" s="14">
        <v>1000</v>
      </c>
      <c r="L8" s="14">
        <v>23038</v>
      </c>
      <c r="M8" s="14">
        <v>20022</v>
      </c>
    </row>
  </sheetData>
  <conditionalFormatting sqref="A3:M8">
    <cfRule type="expression" dxfId="1" priority="1">
      <formula>MOD(ROW(),2)=1</formula>
    </cfRule>
  </conditionalFormatting>
  <printOptions horizontalCentered="1"/>
  <pageMargins left="0.45" right="0.45" top="0.75" bottom="0.75" header="0.3" footer="0.3"/>
  <pageSetup orientation="landscape" r:id="rId1"/>
  <headerFooter>
    <oddFooter>&amp;R&amp;F&amp;A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6" sqref="B16"/>
    </sheetView>
  </sheetViews>
  <sheetFormatPr defaultRowHeight="15" x14ac:dyDescent="0.25"/>
  <cols>
    <col min="1" max="1" width="27.5703125" customWidth="1"/>
    <col min="2" max="2" width="15.5703125" customWidth="1"/>
    <col min="3" max="3" width="9.140625" style="6"/>
    <col min="4" max="4" width="12.85546875" style="6" customWidth="1"/>
    <col min="5" max="7" width="9.140625" style="6"/>
  </cols>
  <sheetData>
    <row r="1" spans="1:8" ht="15.75" x14ac:dyDescent="0.25">
      <c r="A1" s="12" t="s">
        <v>14</v>
      </c>
      <c r="B1" s="5"/>
      <c r="C1" s="11"/>
      <c r="D1" s="11"/>
      <c r="E1" s="11"/>
      <c r="F1" s="11"/>
      <c r="G1" s="11"/>
      <c r="H1" s="5"/>
    </row>
    <row r="2" spans="1:8" ht="54.75" x14ac:dyDescent="0.25">
      <c r="A2" s="20" t="s">
        <v>1</v>
      </c>
      <c r="B2" s="20" t="s">
        <v>0</v>
      </c>
      <c r="C2" s="21" t="s">
        <v>2</v>
      </c>
      <c r="D2" s="21" t="s">
        <v>43</v>
      </c>
      <c r="E2" s="21" t="s">
        <v>44</v>
      </c>
      <c r="F2" s="21" t="s">
        <v>45</v>
      </c>
      <c r="G2" s="21" t="s">
        <v>46</v>
      </c>
    </row>
    <row r="3" spans="1:8" x14ac:dyDescent="0.25">
      <c r="A3" s="13" t="s">
        <v>15</v>
      </c>
      <c r="B3" s="13" t="s">
        <v>16</v>
      </c>
      <c r="C3" s="14">
        <v>25581</v>
      </c>
      <c r="D3" s="14">
        <v>59926</v>
      </c>
      <c r="E3" s="14">
        <v>5388</v>
      </c>
      <c r="F3" s="14">
        <v>240903</v>
      </c>
      <c r="G3" s="14">
        <v>36440</v>
      </c>
    </row>
    <row r="4" spans="1:8" x14ac:dyDescent="0.25">
      <c r="A4" s="13" t="s">
        <v>17</v>
      </c>
      <c r="B4" s="13" t="s">
        <v>18</v>
      </c>
      <c r="C4" s="14">
        <v>32817</v>
      </c>
      <c r="D4" s="14">
        <v>525661</v>
      </c>
      <c r="E4" s="14">
        <v>5388</v>
      </c>
      <c r="F4" s="14">
        <v>393238</v>
      </c>
      <c r="G4" s="14">
        <v>51993</v>
      </c>
    </row>
    <row r="5" spans="1:8" x14ac:dyDescent="0.25">
      <c r="A5" s="13" t="s">
        <v>19</v>
      </c>
      <c r="B5" s="13" t="s">
        <v>20</v>
      </c>
      <c r="C5" s="14">
        <v>25108</v>
      </c>
      <c r="D5" s="14">
        <v>119287</v>
      </c>
      <c r="E5" s="14">
        <v>6521</v>
      </c>
      <c r="F5" s="14">
        <v>383880</v>
      </c>
      <c r="G5" s="14">
        <v>51259</v>
      </c>
    </row>
    <row r="6" spans="1:8" x14ac:dyDescent="0.25">
      <c r="A6" s="13" t="s">
        <v>21</v>
      </c>
      <c r="B6" s="13" t="s">
        <v>22</v>
      </c>
      <c r="C6" s="14">
        <v>36460</v>
      </c>
      <c r="D6" s="14">
        <v>147200</v>
      </c>
      <c r="E6" s="14">
        <v>5690</v>
      </c>
      <c r="F6" s="14">
        <v>201605</v>
      </c>
      <c r="G6" s="14">
        <v>27573</v>
      </c>
    </row>
    <row r="7" spans="1:8" x14ac:dyDescent="0.25">
      <c r="A7" s="13" t="s">
        <v>23</v>
      </c>
      <c r="B7" s="13" t="s">
        <v>24</v>
      </c>
      <c r="C7" s="14">
        <v>66214</v>
      </c>
      <c r="D7" s="14">
        <v>274050</v>
      </c>
      <c r="E7" s="14">
        <v>6717</v>
      </c>
      <c r="F7" s="14">
        <v>940947</v>
      </c>
      <c r="G7" s="14">
        <v>119406</v>
      </c>
    </row>
    <row r="8" spans="1:8" x14ac:dyDescent="0.25">
      <c r="A8" s="13" t="s">
        <v>25</v>
      </c>
      <c r="B8" s="13" t="s">
        <v>26</v>
      </c>
      <c r="C8" s="14">
        <v>25088</v>
      </c>
      <c r="D8" s="14">
        <v>91052</v>
      </c>
      <c r="E8" s="14">
        <v>0</v>
      </c>
      <c r="F8" s="14">
        <v>262022</v>
      </c>
      <c r="G8" s="14">
        <v>10400</v>
      </c>
    </row>
  </sheetData>
  <conditionalFormatting sqref="A3:G8">
    <cfRule type="expression" dxfId="0" priority="1">
      <formula>MOD(ROW(),2)=1</formula>
    </cfRule>
  </conditionalFormatting>
  <pageMargins left="0.45" right="0.45" top="0.75" bottom="0.75" header="0.3" footer="0.3"/>
  <pageSetup orientation="landscape" r:id="rId1"/>
  <headerFooter>
    <oddFooter>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Financials</vt:lpstr>
      <vt:lpstr>FTE Paid Staff</vt:lpstr>
      <vt:lpstr>Services</vt:lpstr>
      <vt:lpstr>More Services</vt:lpstr>
      <vt:lpstr>Financials__2_500_4_999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dcterms:created xsi:type="dcterms:W3CDTF">2013-09-10T14:29:13Z</dcterms:created>
  <dcterms:modified xsi:type="dcterms:W3CDTF">2013-09-13T17:03:37Z</dcterms:modified>
</cp:coreProperties>
</file>