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20730" windowHeight="11760" activeTab="3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_2_500_4_999">Financials!$A$3:$J$64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E16" i="1" l="1"/>
  <c r="E12" i="1"/>
  <c r="E17" i="1"/>
  <c r="E6" i="1"/>
  <c r="E7" i="1"/>
  <c r="E8" i="1"/>
  <c r="E3" i="1"/>
  <c r="E4" i="1"/>
  <c r="E10" i="1"/>
  <c r="E14" i="1"/>
  <c r="E15" i="1"/>
  <c r="E5" i="1"/>
  <c r="E9" i="1"/>
  <c r="E19" i="1"/>
  <c r="E18" i="1"/>
  <c r="E21" i="1"/>
  <c r="E20" i="1"/>
  <c r="E22" i="1"/>
  <c r="E23" i="1"/>
  <c r="E13" i="1"/>
  <c r="E11" i="1"/>
  <c r="G16" i="1"/>
  <c r="G12" i="1"/>
  <c r="G17" i="1"/>
  <c r="G6" i="1"/>
  <c r="G7" i="1"/>
  <c r="G8" i="1"/>
  <c r="G3" i="1"/>
  <c r="G4" i="1"/>
  <c r="G10" i="1"/>
  <c r="G14" i="1"/>
  <c r="G15" i="1"/>
  <c r="G5" i="1"/>
  <c r="G9" i="1"/>
  <c r="G19" i="1"/>
  <c r="G18" i="1"/>
  <c r="G21" i="1"/>
  <c r="G20" i="1"/>
  <c r="G22" i="1"/>
  <c r="G23" i="1"/>
  <c r="G13" i="1"/>
  <c r="K16" i="1"/>
  <c r="K12" i="1"/>
  <c r="K17" i="1"/>
  <c r="K6" i="1"/>
  <c r="K7" i="1"/>
  <c r="K8" i="1"/>
  <c r="K3" i="1"/>
  <c r="K4" i="1"/>
  <c r="K10" i="1"/>
  <c r="K14" i="1"/>
  <c r="K15" i="1"/>
  <c r="K5" i="1"/>
  <c r="K9" i="1"/>
  <c r="K19" i="1"/>
  <c r="K18" i="1"/>
  <c r="K21" i="1"/>
  <c r="K20" i="1"/>
  <c r="K22" i="1"/>
  <c r="K23" i="1"/>
  <c r="K13" i="1"/>
  <c r="K11" i="1"/>
  <c r="G11" i="1"/>
</calcChain>
</file>

<file path=xl/sharedStrings.xml><?xml version="1.0" encoding="utf-8"?>
<sst xmlns="http://schemas.openxmlformats.org/spreadsheetml/2006/main" count="233" uniqueCount="76">
  <si>
    <t>Municipality</t>
  </si>
  <si>
    <t>Library Name</t>
  </si>
  <si>
    <t>LSA</t>
  </si>
  <si>
    <t xml:space="preserve">Total Local Gov. Revenue </t>
  </si>
  <si>
    <t>Per Cap Local Gov. Revenue</t>
  </si>
  <si>
    <t>Total Operating Revenue</t>
  </si>
  <si>
    <t>Per Cap Total Operating Revenue</t>
  </si>
  <si>
    <t>Per Cap Total Operating Expend.</t>
  </si>
  <si>
    <t>Financials for Population 10,000-24,999</t>
  </si>
  <si>
    <t>Services for Population 10,000-24,999</t>
  </si>
  <si>
    <t>FTE Paid Staff for Population 10,000-24,999</t>
  </si>
  <si>
    <t>More Services (Collection, Circulation Technology) for Population 10,000-24,999</t>
  </si>
  <si>
    <t>Lithgow Public Library</t>
  </si>
  <si>
    <t>Augusta</t>
  </si>
  <si>
    <t>Patten Free Library</t>
  </si>
  <si>
    <t>Bath</t>
  </si>
  <si>
    <t>Mcarthur Public Library</t>
  </si>
  <si>
    <t>Biddeford</t>
  </si>
  <si>
    <t>Prince Memorial Library</t>
  </si>
  <si>
    <t>Cumberland</t>
  </si>
  <si>
    <t>Ellsworth Public Library</t>
  </si>
  <si>
    <t>Ellsworth</t>
  </si>
  <si>
    <t>Falmouth Memorial Library</t>
  </si>
  <si>
    <t>Falmouth</t>
  </si>
  <si>
    <t>Gardiner Public Library</t>
  </si>
  <si>
    <t>Gardiner</t>
  </si>
  <si>
    <t>Baxter Memorial Library</t>
  </si>
  <si>
    <t>Gorham</t>
  </si>
  <si>
    <t>Cary Library-Houlton</t>
  </si>
  <si>
    <t>Houlton</t>
  </si>
  <si>
    <t>Kennebunk Free Library</t>
  </si>
  <si>
    <t>Kennebunk</t>
  </si>
  <si>
    <t>Old Town Public Library</t>
  </si>
  <si>
    <t>Old Town</t>
  </si>
  <si>
    <t>Orono Public Library</t>
  </si>
  <si>
    <t>Orono</t>
  </si>
  <si>
    <t>Dyer Library</t>
  </si>
  <si>
    <t>Saco</t>
  </si>
  <si>
    <t>Goodall Memorial Library</t>
  </si>
  <si>
    <t>Sanford</t>
  </si>
  <si>
    <t>Springvale Public Library</t>
  </si>
  <si>
    <t>Scarborough Public Library</t>
  </si>
  <si>
    <t>Scarborough</t>
  </si>
  <si>
    <t>Waterville Public Library</t>
  </si>
  <si>
    <t>Waterville</t>
  </si>
  <si>
    <t>Walker Memorial Library</t>
  </si>
  <si>
    <t>Westbrook</t>
  </si>
  <si>
    <t>Windham Public Library</t>
  </si>
  <si>
    <t>Windham</t>
  </si>
  <si>
    <t>York Public Library</t>
  </si>
  <si>
    <t>York</t>
  </si>
  <si>
    <t>North Gorham Public Library</t>
  </si>
  <si>
    <t>No</t>
  </si>
  <si>
    <t>FTE Librarian with MLS</t>
  </si>
  <si>
    <t>FTE Title of Librarian</t>
  </si>
  <si>
    <t>FTE Other Paid Staff</t>
  </si>
  <si>
    <t>Total Paid Staff (Actual # People)</t>
  </si>
  <si>
    <t>All Volunteer</t>
  </si>
  <si>
    <t>N/A</t>
  </si>
  <si>
    <t>Number of Children Programs per Year</t>
  </si>
  <si>
    <t>Children's Program Attend. per Year</t>
  </si>
  <si>
    <t># of Young Adult Prog. per Year</t>
  </si>
  <si>
    <t>Young Adult Prog. Attend. per Year</t>
  </si>
  <si>
    <t># of  Adult Prog. per Yr</t>
  </si>
  <si>
    <t xml:space="preserve">Adult Att. per Year  </t>
  </si>
  <si>
    <t>Total Patron  Visits</t>
  </si>
  <si>
    <t>Total Ref Trans</t>
  </si>
  <si>
    <t>Total ILL Rec.</t>
  </si>
  <si>
    <t>Total ILL Provid.</t>
  </si>
  <si>
    <t>Total Collection (Vols)</t>
  </si>
  <si>
    <t>Total Number of Electronic Books</t>
  </si>
  <si>
    <t>Total Circulation</t>
  </si>
  <si>
    <t># Computer Users</t>
  </si>
  <si>
    <t>Total Operating Expend.</t>
  </si>
  <si>
    <t>Total Collection Expend.</t>
  </si>
  <si>
    <t>Total Staff Expend.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</si>
</sst>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.5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 Narrow"/>
      <family val="2"/>
    </font>
    <font>
      <b/>
      <sz val="10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164" fontId="0" fillId="0" borderId="1" xfId="0" applyNumberFormat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165" fontId="0" fillId="0" borderId="1" xfId="0" applyNumberFormat="1" applyBorder="1"/>
    <xf numFmtId="3" fontId="4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left" wrapText="1"/>
    </xf>
    <xf numFmtId="0" fontId="3" fillId="0" borderId="2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H5" sqref="H5"/>
    </sheetView>
  </sheetViews>
  <sheetFormatPr defaultRowHeight="15" x14ac:dyDescent="0.25"/>
  <cols>
    <col min="1" max="1" width="27.85546875" customWidth="1"/>
    <col min="2" max="2" width="15.28515625" customWidth="1"/>
    <col min="3" max="3" width="6.7109375" style="6" customWidth="1"/>
    <col min="4" max="4" width="9.140625" style="7"/>
    <col min="5" max="5" width="9.5703125" style="8" customWidth="1"/>
    <col min="6" max="6" width="9.140625" style="7"/>
    <col min="7" max="7" width="9.140625" style="8"/>
    <col min="8" max="8" width="10.140625" style="7" customWidth="1"/>
    <col min="9" max="9" width="10.7109375" style="7" customWidth="1"/>
    <col min="10" max="10" width="10.85546875" style="7" customWidth="1"/>
    <col min="11" max="11" width="9.140625" style="8"/>
  </cols>
  <sheetData>
    <row r="1" spans="1:11" ht="15.75" x14ac:dyDescent="0.25">
      <c r="A1" s="19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54.75" x14ac:dyDescent="0.25">
      <c r="A2" s="1" t="s">
        <v>1</v>
      </c>
      <c r="B2" s="1" t="s">
        <v>0</v>
      </c>
      <c r="C2" s="2" t="s">
        <v>2</v>
      </c>
      <c r="D2" s="3" t="s">
        <v>3</v>
      </c>
      <c r="E2" s="4" t="s">
        <v>4</v>
      </c>
      <c r="F2" s="3" t="s">
        <v>5</v>
      </c>
      <c r="G2" s="4" t="s">
        <v>6</v>
      </c>
      <c r="H2" s="3" t="s">
        <v>75</v>
      </c>
      <c r="I2" s="3" t="s">
        <v>74</v>
      </c>
      <c r="J2" s="3" t="s">
        <v>73</v>
      </c>
      <c r="K2" s="4" t="s">
        <v>7</v>
      </c>
    </row>
    <row r="3" spans="1:11" x14ac:dyDescent="0.25">
      <c r="A3" s="9" t="s">
        <v>26</v>
      </c>
      <c r="B3" s="9" t="s">
        <v>27</v>
      </c>
      <c r="C3" s="10">
        <v>16667</v>
      </c>
      <c r="D3" s="12">
        <v>429951</v>
      </c>
      <c r="E3" s="13">
        <f t="shared" ref="E3:E23" si="0">D3/C3</f>
        <v>25.796544069118617</v>
      </c>
      <c r="F3" s="12">
        <v>436951</v>
      </c>
      <c r="G3" s="13">
        <f t="shared" ref="G3:G23" si="1">F3/C3</f>
        <v>26.216535669286614</v>
      </c>
      <c r="H3" s="12">
        <v>392608</v>
      </c>
      <c r="I3" s="12">
        <v>13011</v>
      </c>
      <c r="J3" s="12">
        <v>465768</v>
      </c>
      <c r="K3" s="14">
        <f t="shared" ref="K3:K23" si="2">J3/C3</f>
        <v>27.945521089578207</v>
      </c>
    </row>
    <row r="4" spans="1:11" x14ac:dyDescent="0.25">
      <c r="A4" s="9" t="s">
        <v>28</v>
      </c>
      <c r="B4" s="9" t="s">
        <v>29</v>
      </c>
      <c r="C4" s="10">
        <v>13442</v>
      </c>
      <c r="D4" s="12">
        <v>158769</v>
      </c>
      <c r="E4" s="13">
        <f t="shared" si="0"/>
        <v>11.811411992263055</v>
      </c>
      <c r="F4" s="12">
        <v>204751</v>
      </c>
      <c r="G4" s="13">
        <f t="shared" si="1"/>
        <v>15.232182710906114</v>
      </c>
      <c r="H4" s="12">
        <v>111754</v>
      </c>
      <c r="I4" s="12">
        <v>31764</v>
      </c>
      <c r="J4" s="12">
        <v>209996</v>
      </c>
      <c r="K4" s="14">
        <f t="shared" si="2"/>
        <v>15.622377622377622</v>
      </c>
    </row>
    <row r="5" spans="1:11" x14ac:dyDescent="0.25">
      <c r="A5" s="9" t="s">
        <v>36</v>
      </c>
      <c r="B5" s="9" t="s">
        <v>37</v>
      </c>
      <c r="C5" s="10">
        <v>18758</v>
      </c>
      <c r="D5" s="12">
        <v>411000</v>
      </c>
      <c r="E5" s="13">
        <f t="shared" si="0"/>
        <v>21.910651455379039</v>
      </c>
      <c r="F5" s="12">
        <v>559937</v>
      </c>
      <c r="G5" s="13">
        <f t="shared" si="1"/>
        <v>29.850570423286065</v>
      </c>
      <c r="H5" s="12">
        <v>342514</v>
      </c>
      <c r="I5" s="12">
        <v>37882</v>
      </c>
      <c r="J5" s="12">
        <v>490650</v>
      </c>
      <c r="K5" s="14">
        <f t="shared" si="2"/>
        <v>26.156839748374026</v>
      </c>
    </row>
    <row r="6" spans="1:11" x14ac:dyDescent="0.25">
      <c r="A6" s="9" t="s">
        <v>20</v>
      </c>
      <c r="B6" s="9" t="s">
        <v>21</v>
      </c>
      <c r="C6" s="10">
        <v>20465</v>
      </c>
      <c r="D6" s="12">
        <v>651931</v>
      </c>
      <c r="E6" s="13">
        <f t="shared" si="0"/>
        <v>31.85590031761544</v>
      </c>
      <c r="F6" s="12">
        <v>686931</v>
      </c>
      <c r="G6" s="13">
        <f t="shared" si="1"/>
        <v>33.566137307598339</v>
      </c>
      <c r="H6" s="12">
        <v>498186</v>
      </c>
      <c r="I6" s="12">
        <v>32276</v>
      </c>
      <c r="J6" s="12">
        <v>615667</v>
      </c>
      <c r="K6" s="14">
        <f t="shared" si="2"/>
        <v>30.083899340337162</v>
      </c>
    </row>
    <row r="7" spans="1:11" x14ac:dyDescent="0.25">
      <c r="A7" s="9" t="s">
        <v>22</v>
      </c>
      <c r="B7" s="9" t="s">
        <v>23</v>
      </c>
      <c r="C7" s="10">
        <v>11399</v>
      </c>
      <c r="D7" s="12">
        <v>380265</v>
      </c>
      <c r="E7" s="13">
        <f t="shared" si="0"/>
        <v>33.359505219756116</v>
      </c>
      <c r="F7" s="12">
        <v>507699</v>
      </c>
      <c r="G7" s="13">
        <f t="shared" si="1"/>
        <v>44.538906921659795</v>
      </c>
      <c r="H7" s="12">
        <v>351811</v>
      </c>
      <c r="I7" s="12">
        <v>25482</v>
      </c>
      <c r="J7" s="12">
        <v>503893</v>
      </c>
      <c r="K7" s="14">
        <f t="shared" si="2"/>
        <v>44.205017984033688</v>
      </c>
    </row>
    <row r="8" spans="1:11" x14ac:dyDescent="0.25">
      <c r="A8" s="9" t="s">
        <v>24</v>
      </c>
      <c r="B8" s="9" t="s">
        <v>25</v>
      </c>
      <c r="C8" s="10">
        <v>17241</v>
      </c>
      <c r="D8" s="12">
        <v>303194</v>
      </c>
      <c r="E8" s="13">
        <f t="shared" si="0"/>
        <v>17.585638884055449</v>
      </c>
      <c r="F8" s="12">
        <v>323194</v>
      </c>
      <c r="G8" s="13">
        <f t="shared" si="1"/>
        <v>18.745664404616903</v>
      </c>
      <c r="H8" s="12">
        <v>285050</v>
      </c>
      <c r="I8" s="12">
        <v>27000</v>
      </c>
      <c r="J8" s="12">
        <v>380665</v>
      </c>
      <c r="K8" s="14">
        <f t="shared" si="2"/>
        <v>22.079055739226263</v>
      </c>
    </row>
    <row r="9" spans="1:11" x14ac:dyDescent="0.25">
      <c r="A9" s="9" t="s">
        <v>38</v>
      </c>
      <c r="B9" s="9" t="s">
        <v>39</v>
      </c>
      <c r="C9" s="10">
        <v>20882</v>
      </c>
      <c r="D9" s="12">
        <v>382085</v>
      </c>
      <c r="E9" s="13">
        <f t="shared" si="0"/>
        <v>18.297337419787375</v>
      </c>
      <c r="F9" s="12">
        <v>547287</v>
      </c>
      <c r="G9" s="13">
        <f t="shared" si="1"/>
        <v>26.208552820611054</v>
      </c>
      <c r="H9" s="12">
        <v>298795</v>
      </c>
      <c r="I9" s="12">
        <v>32827</v>
      </c>
      <c r="J9" s="12">
        <v>432566</v>
      </c>
      <c r="K9" s="14">
        <f t="shared" si="2"/>
        <v>20.714778277942727</v>
      </c>
    </row>
    <row r="10" spans="1:11" x14ac:dyDescent="0.25">
      <c r="A10" s="9" t="s">
        <v>30</v>
      </c>
      <c r="B10" s="9" t="s">
        <v>31</v>
      </c>
      <c r="C10" s="10">
        <v>15076</v>
      </c>
      <c r="D10" s="12">
        <v>490767</v>
      </c>
      <c r="E10" s="13">
        <f t="shared" si="0"/>
        <v>32.552865481560097</v>
      </c>
      <c r="F10" s="12">
        <v>683802</v>
      </c>
      <c r="G10" s="13">
        <f t="shared" si="1"/>
        <v>45.3569912443619</v>
      </c>
      <c r="H10" s="12">
        <v>500584</v>
      </c>
      <c r="I10" s="12">
        <v>37644</v>
      </c>
      <c r="J10" s="12">
        <v>683802</v>
      </c>
      <c r="K10" s="14">
        <f t="shared" si="2"/>
        <v>45.3569912443619</v>
      </c>
    </row>
    <row r="11" spans="1:11" x14ac:dyDescent="0.25">
      <c r="A11" s="9" t="s">
        <v>12</v>
      </c>
      <c r="B11" s="9" t="s">
        <v>13</v>
      </c>
      <c r="C11" s="10">
        <v>18946</v>
      </c>
      <c r="D11" s="12">
        <v>588409</v>
      </c>
      <c r="E11" s="13">
        <f t="shared" si="0"/>
        <v>31.057162461733348</v>
      </c>
      <c r="F11" s="12">
        <v>605409</v>
      </c>
      <c r="G11" s="13">
        <f t="shared" si="1"/>
        <v>31.954449488018579</v>
      </c>
      <c r="H11" s="12">
        <v>494239</v>
      </c>
      <c r="I11" s="12">
        <v>47500</v>
      </c>
      <c r="J11" s="12">
        <v>605409</v>
      </c>
      <c r="K11" s="14">
        <f t="shared" si="2"/>
        <v>31.954449488018579</v>
      </c>
    </row>
    <row r="12" spans="1:11" x14ac:dyDescent="0.25">
      <c r="A12" s="9" t="s">
        <v>16</v>
      </c>
      <c r="B12" s="9" t="s">
        <v>17</v>
      </c>
      <c r="C12" s="10">
        <v>21309</v>
      </c>
      <c r="D12" s="12">
        <v>280000</v>
      </c>
      <c r="E12" s="13">
        <f t="shared" si="0"/>
        <v>13.139987798582759</v>
      </c>
      <c r="F12" s="12">
        <v>812905</v>
      </c>
      <c r="G12" s="13">
        <f t="shared" si="1"/>
        <v>38.148434933596135</v>
      </c>
      <c r="H12" s="12">
        <v>594298</v>
      </c>
      <c r="I12" s="12">
        <v>47881</v>
      </c>
      <c r="J12" s="12">
        <v>933142</v>
      </c>
      <c r="K12" s="14">
        <f t="shared" si="2"/>
        <v>43.790980336946831</v>
      </c>
    </row>
    <row r="13" spans="1:11" x14ac:dyDescent="0.25">
      <c r="A13" s="9" t="s">
        <v>51</v>
      </c>
      <c r="B13" s="9" t="s">
        <v>27</v>
      </c>
      <c r="C13" s="10">
        <v>16667</v>
      </c>
      <c r="D13" s="12">
        <v>10000</v>
      </c>
      <c r="E13" s="13">
        <f t="shared" si="0"/>
        <v>0.59998800023999521</v>
      </c>
      <c r="F13" s="12">
        <v>13094</v>
      </c>
      <c r="G13" s="13">
        <f t="shared" si="1"/>
        <v>0.78562428751424973</v>
      </c>
      <c r="H13" s="12">
        <v>10394</v>
      </c>
      <c r="I13" s="12">
        <v>1232</v>
      </c>
      <c r="J13" s="12">
        <v>14008</v>
      </c>
      <c r="K13" s="14">
        <f t="shared" si="2"/>
        <v>0.84046319073618525</v>
      </c>
    </row>
    <row r="14" spans="1:11" x14ac:dyDescent="0.25">
      <c r="A14" s="9" t="s">
        <v>32</v>
      </c>
      <c r="B14" s="9" t="s">
        <v>33</v>
      </c>
      <c r="C14" s="10">
        <v>10814</v>
      </c>
      <c r="D14" s="12">
        <v>314872</v>
      </c>
      <c r="E14" s="13">
        <f t="shared" si="0"/>
        <v>29.117070464213057</v>
      </c>
      <c r="F14" s="12">
        <v>356804</v>
      </c>
      <c r="G14" s="13">
        <f t="shared" si="1"/>
        <v>32.994636582208251</v>
      </c>
      <c r="H14" s="12">
        <v>238974</v>
      </c>
      <c r="I14" s="12">
        <v>24483</v>
      </c>
      <c r="J14" s="12">
        <v>326929</v>
      </c>
      <c r="K14" s="14">
        <f t="shared" si="2"/>
        <v>30.232014055853522</v>
      </c>
    </row>
    <row r="15" spans="1:11" x14ac:dyDescent="0.25">
      <c r="A15" s="9" t="s">
        <v>34</v>
      </c>
      <c r="B15" s="9" t="s">
        <v>35</v>
      </c>
      <c r="C15" s="10">
        <v>10585</v>
      </c>
      <c r="D15" s="12">
        <v>283406</v>
      </c>
      <c r="E15" s="13">
        <f t="shared" si="0"/>
        <v>26.77430325932924</v>
      </c>
      <c r="F15" s="12">
        <v>292855</v>
      </c>
      <c r="G15" s="13">
        <f t="shared" si="1"/>
        <v>27.666981577704298</v>
      </c>
      <c r="H15" s="12">
        <v>200559</v>
      </c>
      <c r="I15" s="12">
        <v>22288</v>
      </c>
      <c r="J15" s="12">
        <v>292855</v>
      </c>
      <c r="K15" s="14">
        <f t="shared" si="2"/>
        <v>27.666981577704298</v>
      </c>
    </row>
    <row r="16" spans="1:11" x14ac:dyDescent="0.25">
      <c r="A16" s="9" t="s">
        <v>14</v>
      </c>
      <c r="B16" s="9" t="s">
        <v>15</v>
      </c>
      <c r="C16" s="10">
        <v>17072</v>
      </c>
      <c r="D16" s="12">
        <v>271767</v>
      </c>
      <c r="E16" s="13">
        <f t="shared" si="0"/>
        <v>15.918873008434865</v>
      </c>
      <c r="F16" s="12">
        <v>669226</v>
      </c>
      <c r="G16" s="13">
        <f t="shared" si="1"/>
        <v>39.200210871602621</v>
      </c>
      <c r="H16" s="12">
        <v>450756</v>
      </c>
      <c r="I16" s="12">
        <v>37700</v>
      </c>
      <c r="J16" s="12">
        <v>669226</v>
      </c>
      <c r="K16" s="14">
        <f t="shared" si="2"/>
        <v>39.200210871602621</v>
      </c>
    </row>
    <row r="17" spans="1:11" x14ac:dyDescent="0.25">
      <c r="A17" s="9" t="s">
        <v>18</v>
      </c>
      <c r="B17" s="9" t="s">
        <v>19</v>
      </c>
      <c r="C17" s="10">
        <v>10928</v>
      </c>
      <c r="D17" s="12">
        <v>363875</v>
      </c>
      <c r="E17" s="13">
        <f t="shared" si="0"/>
        <v>33.297492679355784</v>
      </c>
      <c r="F17" s="12">
        <v>372711</v>
      </c>
      <c r="G17" s="13">
        <f t="shared" si="1"/>
        <v>34.106057833089309</v>
      </c>
      <c r="H17" s="12">
        <v>268306</v>
      </c>
      <c r="I17" s="12">
        <v>25822</v>
      </c>
      <c r="J17" s="12">
        <v>358827</v>
      </c>
      <c r="K17" s="14">
        <f t="shared" si="2"/>
        <v>32.835560029282576</v>
      </c>
    </row>
    <row r="18" spans="1:11" x14ac:dyDescent="0.25">
      <c r="A18" s="9" t="s">
        <v>41</v>
      </c>
      <c r="B18" s="9" t="s">
        <v>42</v>
      </c>
      <c r="C18" s="10">
        <v>19165</v>
      </c>
      <c r="D18" s="12">
        <v>797640</v>
      </c>
      <c r="E18" s="13">
        <f t="shared" si="0"/>
        <v>41.619619097312807</v>
      </c>
      <c r="F18" s="12">
        <v>900469</v>
      </c>
      <c r="G18" s="13">
        <f t="shared" si="1"/>
        <v>46.98507696321419</v>
      </c>
      <c r="H18" s="12">
        <v>671511</v>
      </c>
      <c r="I18" s="12">
        <v>59584</v>
      </c>
      <c r="J18" s="12">
        <v>933072</v>
      </c>
      <c r="K18" s="14">
        <f t="shared" si="2"/>
        <v>48.686250978345946</v>
      </c>
    </row>
    <row r="19" spans="1:11" x14ac:dyDescent="0.25">
      <c r="A19" s="9" t="s">
        <v>40</v>
      </c>
      <c r="B19" s="9" t="s">
        <v>39</v>
      </c>
      <c r="C19" s="10">
        <v>20882</v>
      </c>
      <c r="D19" s="12">
        <v>149800</v>
      </c>
      <c r="E19" s="13">
        <f t="shared" si="0"/>
        <v>7.1736423714203621</v>
      </c>
      <c r="F19" s="12">
        <v>264850</v>
      </c>
      <c r="G19" s="13">
        <f t="shared" si="1"/>
        <v>12.683172109951155</v>
      </c>
      <c r="H19" s="12">
        <v>168600</v>
      </c>
      <c r="I19" s="12">
        <v>18120</v>
      </c>
      <c r="J19" s="12">
        <v>270600</v>
      </c>
      <c r="K19" s="14">
        <f t="shared" si="2"/>
        <v>12.958528876544392</v>
      </c>
    </row>
    <row r="20" spans="1:11" x14ac:dyDescent="0.25">
      <c r="A20" s="9" t="s">
        <v>45</v>
      </c>
      <c r="B20" s="9" t="s">
        <v>46</v>
      </c>
      <c r="C20" s="10">
        <v>17606</v>
      </c>
      <c r="D20" s="12">
        <v>534611</v>
      </c>
      <c r="E20" s="13">
        <f t="shared" si="0"/>
        <v>30.365273202317393</v>
      </c>
      <c r="F20" s="12">
        <v>594729</v>
      </c>
      <c r="G20" s="13">
        <f t="shared" si="1"/>
        <v>33.77990457798478</v>
      </c>
      <c r="H20" s="12">
        <v>524583</v>
      </c>
      <c r="I20" s="12">
        <v>25297</v>
      </c>
      <c r="J20" s="12">
        <v>602645</v>
      </c>
      <c r="K20" s="14">
        <f t="shared" si="2"/>
        <v>34.229524025900261</v>
      </c>
    </row>
    <row r="21" spans="1:11" x14ac:dyDescent="0.25">
      <c r="A21" s="9" t="s">
        <v>43</v>
      </c>
      <c r="B21" s="9" t="s">
        <v>44</v>
      </c>
      <c r="C21" s="10">
        <v>15855</v>
      </c>
      <c r="D21" s="12">
        <v>448350</v>
      </c>
      <c r="E21" s="13">
        <f t="shared" si="0"/>
        <v>28.278145695364238</v>
      </c>
      <c r="F21" s="12">
        <v>598593</v>
      </c>
      <c r="G21" s="13">
        <f t="shared" si="1"/>
        <v>37.754210028382211</v>
      </c>
      <c r="H21" s="12">
        <v>488768</v>
      </c>
      <c r="I21" s="12">
        <v>30900</v>
      </c>
      <c r="J21" s="12">
        <v>598593</v>
      </c>
      <c r="K21" s="14">
        <f t="shared" si="2"/>
        <v>37.754210028382211</v>
      </c>
    </row>
    <row r="22" spans="1:11" x14ac:dyDescent="0.25">
      <c r="A22" s="9" t="s">
        <v>47</v>
      </c>
      <c r="B22" s="9" t="s">
        <v>48</v>
      </c>
      <c r="C22" s="10">
        <v>17272</v>
      </c>
      <c r="D22" s="12">
        <v>320264</v>
      </c>
      <c r="E22" s="13">
        <f t="shared" si="0"/>
        <v>18.542380731820288</v>
      </c>
      <c r="F22" s="12">
        <v>320264</v>
      </c>
      <c r="G22" s="13">
        <f t="shared" si="1"/>
        <v>18.542380731820288</v>
      </c>
      <c r="H22" s="12">
        <v>381419</v>
      </c>
      <c r="I22" s="12">
        <v>24300</v>
      </c>
      <c r="J22" s="12">
        <v>430819</v>
      </c>
      <c r="K22" s="14">
        <f t="shared" si="2"/>
        <v>24.94320287169986</v>
      </c>
    </row>
    <row r="23" spans="1:11" x14ac:dyDescent="0.25">
      <c r="A23" s="9" t="s">
        <v>49</v>
      </c>
      <c r="B23" s="9" t="s">
        <v>50</v>
      </c>
      <c r="C23" s="10">
        <v>12656</v>
      </c>
      <c r="D23" s="12">
        <v>450218</v>
      </c>
      <c r="E23" s="13">
        <f t="shared" si="0"/>
        <v>35.573482932996207</v>
      </c>
      <c r="F23" s="12">
        <v>456835</v>
      </c>
      <c r="G23" s="13">
        <f t="shared" si="1"/>
        <v>36.096317951959541</v>
      </c>
      <c r="H23" s="12">
        <v>300793</v>
      </c>
      <c r="I23" s="12">
        <v>21000</v>
      </c>
      <c r="J23" s="12">
        <v>456835</v>
      </c>
      <c r="K23" s="14">
        <f t="shared" si="2"/>
        <v>36.096317951959541</v>
      </c>
    </row>
    <row r="33" spans="4:10" x14ac:dyDescent="0.25">
      <c r="D33"/>
      <c r="E33"/>
      <c r="F33"/>
      <c r="G33"/>
      <c r="H33"/>
      <c r="I33"/>
      <c r="J33"/>
    </row>
    <row r="34" spans="4:10" x14ac:dyDescent="0.25">
      <c r="D34"/>
      <c r="E34"/>
      <c r="F34"/>
      <c r="G34"/>
      <c r="H34"/>
      <c r="I34"/>
      <c r="J34"/>
    </row>
    <row r="35" spans="4:10" x14ac:dyDescent="0.25">
      <c r="D35"/>
      <c r="E35"/>
      <c r="F35"/>
      <c r="G35"/>
      <c r="H35"/>
      <c r="I35"/>
      <c r="J35"/>
    </row>
    <row r="36" spans="4:10" x14ac:dyDescent="0.25">
      <c r="D36"/>
      <c r="E36"/>
      <c r="F36"/>
      <c r="G36"/>
      <c r="H36"/>
      <c r="I36"/>
      <c r="J36"/>
    </row>
    <row r="37" spans="4:10" x14ac:dyDescent="0.25">
      <c r="D37"/>
      <c r="E37"/>
      <c r="F37"/>
      <c r="G37"/>
      <c r="H37"/>
      <c r="I37"/>
      <c r="J37"/>
    </row>
    <row r="38" spans="4:10" x14ac:dyDescent="0.25">
      <c r="D38"/>
      <c r="E38"/>
      <c r="F38"/>
      <c r="G38"/>
      <c r="H38"/>
      <c r="I38"/>
      <c r="J38"/>
    </row>
    <row r="39" spans="4:10" x14ac:dyDescent="0.25">
      <c r="D39"/>
      <c r="E39"/>
      <c r="F39"/>
      <c r="G39"/>
      <c r="H39"/>
      <c r="I39"/>
      <c r="J39"/>
    </row>
    <row r="40" spans="4:10" x14ac:dyDescent="0.25">
      <c r="D40"/>
      <c r="E40"/>
      <c r="F40"/>
      <c r="G40"/>
      <c r="H40"/>
      <c r="I40"/>
      <c r="J40"/>
    </row>
    <row r="41" spans="4:10" x14ac:dyDescent="0.25">
      <c r="D41"/>
      <c r="E41"/>
      <c r="F41"/>
      <c r="G41"/>
      <c r="H41"/>
      <c r="I41"/>
      <c r="J41"/>
    </row>
    <row r="42" spans="4:10" x14ac:dyDescent="0.25">
      <c r="D42"/>
      <c r="E42"/>
      <c r="F42"/>
      <c r="G42"/>
      <c r="H42"/>
      <c r="I42"/>
      <c r="J42"/>
    </row>
    <row r="43" spans="4:10" x14ac:dyDescent="0.25">
      <c r="D43"/>
      <c r="E43"/>
      <c r="F43"/>
      <c r="G43"/>
      <c r="H43"/>
      <c r="I43"/>
      <c r="J43"/>
    </row>
    <row r="44" spans="4:10" x14ac:dyDescent="0.25">
      <c r="D44"/>
      <c r="E44"/>
      <c r="F44"/>
      <c r="G44"/>
      <c r="H44"/>
      <c r="I44"/>
      <c r="J44"/>
    </row>
    <row r="45" spans="4:10" x14ac:dyDescent="0.25">
      <c r="D45"/>
      <c r="E45"/>
      <c r="F45"/>
      <c r="G45"/>
      <c r="H45"/>
      <c r="I45"/>
      <c r="J45"/>
    </row>
    <row r="46" spans="4:10" x14ac:dyDescent="0.25">
      <c r="D46"/>
      <c r="E46"/>
      <c r="F46"/>
      <c r="G46"/>
      <c r="H46"/>
      <c r="I46"/>
      <c r="J46"/>
    </row>
    <row r="47" spans="4:10" x14ac:dyDescent="0.25">
      <c r="D47"/>
      <c r="E47"/>
      <c r="F47"/>
      <c r="G47"/>
      <c r="H47"/>
      <c r="I47"/>
      <c r="J47"/>
    </row>
    <row r="48" spans="4:10" x14ac:dyDescent="0.25">
      <c r="D48"/>
      <c r="E48"/>
      <c r="F48"/>
      <c r="G48"/>
      <c r="H48"/>
      <c r="I48"/>
      <c r="J48"/>
    </row>
    <row r="49" spans="4:10" x14ac:dyDescent="0.25">
      <c r="D49"/>
      <c r="E49"/>
      <c r="F49"/>
      <c r="G49"/>
      <c r="H49"/>
      <c r="I49"/>
      <c r="J49"/>
    </row>
    <row r="50" spans="4:10" x14ac:dyDescent="0.25">
      <c r="D50"/>
      <c r="E50"/>
      <c r="F50"/>
      <c r="G50"/>
      <c r="H50"/>
      <c r="I50"/>
      <c r="J50"/>
    </row>
    <row r="51" spans="4:10" x14ac:dyDescent="0.25">
      <c r="D51"/>
      <c r="E51"/>
      <c r="F51"/>
      <c r="G51"/>
      <c r="H51"/>
      <c r="I51"/>
      <c r="J51"/>
    </row>
    <row r="52" spans="4:10" x14ac:dyDescent="0.25">
      <c r="D52"/>
      <c r="E52"/>
      <c r="F52"/>
      <c r="G52"/>
      <c r="H52"/>
      <c r="I52"/>
      <c r="J52"/>
    </row>
    <row r="53" spans="4:10" x14ac:dyDescent="0.25">
      <c r="D53"/>
      <c r="E53"/>
      <c r="F53"/>
      <c r="G53"/>
      <c r="H53"/>
      <c r="I53"/>
      <c r="J53"/>
    </row>
    <row r="54" spans="4:10" x14ac:dyDescent="0.25">
      <c r="D54"/>
      <c r="E54"/>
      <c r="F54"/>
      <c r="G54"/>
      <c r="H54"/>
      <c r="I54"/>
      <c r="J54"/>
    </row>
    <row r="55" spans="4:10" x14ac:dyDescent="0.25">
      <c r="D55"/>
      <c r="E55"/>
      <c r="F55"/>
      <c r="G55"/>
      <c r="H55"/>
      <c r="I55"/>
      <c r="J55"/>
    </row>
    <row r="56" spans="4:10" x14ac:dyDescent="0.25">
      <c r="D56"/>
      <c r="E56"/>
      <c r="F56"/>
      <c r="G56"/>
      <c r="H56"/>
      <c r="I56"/>
      <c r="J56"/>
    </row>
    <row r="57" spans="4:10" x14ac:dyDescent="0.25">
      <c r="D57"/>
      <c r="E57"/>
      <c r="F57"/>
      <c r="G57"/>
      <c r="H57"/>
      <c r="I57"/>
      <c r="J57"/>
    </row>
    <row r="58" spans="4:10" x14ac:dyDescent="0.25">
      <c r="D58"/>
      <c r="E58"/>
      <c r="F58"/>
      <c r="G58"/>
      <c r="H58"/>
      <c r="I58"/>
      <c r="J58"/>
    </row>
    <row r="59" spans="4:10" x14ac:dyDescent="0.25">
      <c r="D59"/>
      <c r="E59"/>
      <c r="F59"/>
      <c r="G59"/>
      <c r="H59"/>
      <c r="I59"/>
      <c r="J59"/>
    </row>
    <row r="60" spans="4:10" x14ac:dyDescent="0.25">
      <c r="D60"/>
      <c r="E60"/>
      <c r="F60"/>
      <c r="G60"/>
      <c r="H60"/>
      <c r="I60"/>
      <c r="J60"/>
    </row>
    <row r="61" spans="4:10" x14ac:dyDescent="0.25">
      <c r="D61"/>
      <c r="E61"/>
      <c r="F61"/>
      <c r="G61"/>
      <c r="H61"/>
      <c r="I61"/>
      <c r="J61"/>
    </row>
    <row r="62" spans="4:10" x14ac:dyDescent="0.25">
      <c r="D62"/>
      <c r="E62"/>
      <c r="F62"/>
      <c r="G62"/>
      <c r="H62"/>
      <c r="I62"/>
      <c r="J62"/>
    </row>
    <row r="63" spans="4:10" x14ac:dyDescent="0.25">
      <c r="D63"/>
      <c r="E63"/>
      <c r="F63"/>
      <c r="G63"/>
      <c r="H63"/>
      <c r="I63"/>
      <c r="J63"/>
    </row>
    <row r="64" spans="4:10" x14ac:dyDescent="0.25">
      <c r="D64"/>
      <c r="E64"/>
      <c r="F64"/>
      <c r="G64"/>
      <c r="H64"/>
      <c r="I64"/>
      <c r="J64"/>
    </row>
  </sheetData>
  <sortState ref="A3:K23">
    <sortCondition ref="A3:A23"/>
  </sortState>
  <mergeCells count="1">
    <mergeCell ref="A1:K1"/>
  </mergeCells>
  <conditionalFormatting sqref="A3:K23">
    <cfRule type="expression" dxfId="3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2" sqref="A2:H2"/>
    </sheetView>
  </sheetViews>
  <sheetFormatPr defaultRowHeight="15" x14ac:dyDescent="0.25"/>
  <cols>
    <col min="1" max="1" width="28.5703125" customWidth="1"/>
    <col min="2" max="2" width="15.85546875" customWidth="1"/>
    <col min="3" max="6" width="9.140625" style="6"/>
    <col min="7" max="7" width="9.7109375" style="6" customWidth="1"/>
  </cols>
  <sheetData>
    <row r="1" spans="1:8" ht="15.75" x14ac:dyDescent="0.25">
      <c r="A1" s="19" t="s">
        <v>10</v>
      </c>
      <c r="B1" s="20"/>
      <c r="C1" s="20"/>
      <c r="D1" s="20"/>
      <c r="E1" s="20"/>
      <c r="F1" s="20"/>
      <c r="G1" s="20"/>
      <c r="H1" s="20"/>
    </row>
    <row r="2" spans="1:8" ht="54.75" x14ac:dyDescent="0.25">
      <c r="A2" s="1" t="s">
        <v>1</v>
      </c>
      <c r="B2" s="1" t="s">
        <v>0</v>
      </c>
      <c r="C2" s="2" t="s">
        <v>2</v>
      </c>
      <c r="D2" s="2" t="s">
        <v>53</v>
      </c>
      <c r="E2" s="2" t="s">
        <v>54</v>
      </c>
      <c r="F2" s="2" t="s">
        <v>55</v>
      </c>
      <c r="G2" s="2" t="s">
        <v>56</v>
      </c>
      <c r="H2" s="1" t="s">
        <v>57</v>
      </c>
    </row>
    <row r="3" spans="1:8" x14ac:dyDescent="0.25">
      <c r="A3" s="9" t="s">
        <v>26</v>
      </c>
      <c r="B3" s="9" t="s">
        <v>27</v>
      </c>
      <c r="C3" s="10">
        <v>16667</v>
      </c>
      <c r="D3" s="10">
        <v>2.81</v>
      </c>
      <c r="E3" s="10">
        <v>3.75</v>
      </c>
      <c r="F3" s="10">
        <v>4.63</v>
      </c>
      <c r="G3" s="10">
        <v>11</v>
      </c>
      <c r="H3" s="9" t="s">
        <v>52</v>
      </c>
    </row>
    <row r="4" spans="1:8" x14ac:dyDescent="0.25">
      <c r="A4" s="9" t="s">
        <v>28</v>
      </c>
      <c r="B4" s="9" t="s">
        <v>29</v>
      </c>
      <c r="C4" s="10">
        <v>13442</v>
      </c>
      <c r="D4" s="10">
        <v>1</v>
      </c>
      <c r="E4" s="10">
        <v>1</v>
      </c>
      <c r="F4" s="10">
        <v>3</v>
      </c>
      <c r="G4" s="10">
        <v>5</v>
      </c>
      <c r="H4" s="9" t="s">
        <v>52</v>
      </c>
    </row>
    <row r="5" spans="1:8" x14ac:dyDescent="0.25">
      <c r="A5" s="9" t="s">
        <v>36</v>
      </c>
      <c r="B5" s="9" t="s">
        <v>37</v>
      </c>
      <c r="C5" s="10">
        <v>18758</v>
      </c>
      <c r="D5" s="10">
        <v>1</v>
      </c>
      <c r="E5" s="10">
        <v>1</v>
      </c>
      <c r="F5" s="10">
        <v>6.75</v>
      </c>
      <c r="G5" s="10">
        <v>16</v>
      </c>
      <c r="H5" s="9" t="s">
        <v>52</v>
      </c>
    </row>
    <row r="6" spans="1:8" x14ac:dyDescent="0.25">
      <c r="A6" s="9" t="s">
        <v>20</v>
      </c>
      <c r="B6" s="9" t="s">
        <v>21</v>
      </c>
      <c r="C6" s="10">
        <v>20465</v>
      </c>
      <c r="D6" s="10">
        <v>1</v>
      </c>
      <c r="E6" s="10">
        <v>11.3</v>
      </c>
      <c r="F6" s="10">
        <v>1</v>
      </c>
      <c r="G6" s="10">
        <v>13</v>
      </c>
      <c r="H6" s="9" t="s">
        <v>52</v>
      </c>
    </row>
    <row r="7" spans="1:8" x14ac:dyDescent="0.25">
      <c r="A7" s="9" t="s">
        <v>22</v>
      </c>
      <c r="B7" s="9" t="s">
        <v>23</v>
      </c>
      <c r="C7" s="10">
        <v>11399</v>
      </c>
      <c r="D7" s="10">
        <v>4</v>
      </c>
      <c r="E7" s="10">
        <v>4</v>
      </c>
      <c r="F7" s="10">
        <v>3.95</v>
      </c>
      <c r="G7" s="10">
        <v>15</v>
      </c>
      <c r="H7" s="9" t="s">
        <v>52</v>
      </c>
    </row>
    <row r="8" spans="1:8" x14ac:dyDescent="0.25">
      <c r="A8" s="9" t="s">
        <v>24</v>
      </c>
      <c r="B8" s="9" t="s">
        <v>25</v>
      </c>
      <c r="C8" s="10">
        <v>17241</v>
      </c>
      <c r="D8" s="10">
        <v>1.5</v>
      </c>
      <c r="E8" s="10">
        <v>6.25</v>
      </c>
      <c r="F8" s="10">
        <v>1.5</v>
      </c>
      <c r="G8" s="10">
        <v>13</v>
      </c>
      <c r="H8" s="9" t="s">
        <v>52</v>
      </c>
    </row>
    <row r="9" spans="1:8" x14ac:dyDescent="0.25">
      <c r="A9" s="9" t="s">
        <v>38</v>
      </c>
      <c r="B9" s="9" t="s">
        <v>39</v>
      </c>
      <c r="C9" s="10">
        <v>20882</v>
      </c>
      <c r="D9" s="10">
        <v>2</v>
      </c>
      <c r="E9" s="10">
        <v>4</v>
      </c>
      <c r="F9" s="10">
        <v>1.7</v>
      </c>
      <c r="G9" s="10">
        <v>9</v>
      </c>
      <c r="H9" s="9" t="s">
        <v>52</v>
      </c>
    </row>
    <row r="10" spans="1:8" x14ac:dyDescent="0.25">
      <c r="A10" s="9" t="s">
        <v>30</v>
      </c>
      <c r="B10" s="9" t="s">
        <v>31</v>
      </c>
      <c r="C10" s="10">
        <v>15076</v>
      </c>
      <c r="D10" s="10">
        <v>3</v>
      </c>
      <c r="E10" s="10">
        <v>4</v>
      </c>
      <c r="F10" s="10">
        <v>7.5</v>
      </c>
      <c r="G10" s="10">
        <v>14</v>
      </c>
      <c r="H10" s="9" t="s">
        <v>52</v>
      </c>
    </row>
    <row r="11" spans="1:8" x14ac:dyDescent="0.25">
      <c r="A11" s="9" t="s">
        <v>12</v>
      </c>
      <c r="B11" s="9" t="s">
        <v>13</v>
      </c>
      <c r="C11" s="10">
        <v>18946</v>
      </c>
      <c r="D11" s="10">
        <v>4</v>
      </c>
      <c r="E11" s="10">
        <v>4</v>
      </c>
      <c r="F11" s="10">
        <v>6.9</v>
      </c>
      <c r="G11" s="10">
        <v>16</v>
      </c>
      <c r="H11" s="9" t="s">
        <v>52</v>
      </c>
    </row>
    <row r="12" spans="1:8" x14ac:dyDescent="0.25">
      <c r="A12" s="9" t="s">
        <v>16</v>
      </c>
      <c r="B12" s="9" t="s">
        <v>17</v>
      </c>
      <c r="C12" s="10">
        <v>21309</v>
      </c>
      <c r="D12" s="10">
        <v>4</v>
      </c>
      <c r="E12" s="10">
        <v>4</v>
      </c>
      <c r="F12" s="10">
        <v>9.64</v>
      </c>
      <c r="G12" s="10">
        <v>18</v>
      </c>
      <c r="H12" s="9" t="s">
        <v>52</v>
      </c>
    </row>
    <row r="13" spans="1:8" x14ac:dyDescent="0.25">
      <c r="A13" s="9" t="s">
        <v>51</v>
      </c>
      <c r="B13" s="9" t="s">
        <v>27</v>
      </c>
      <c r="C13" s="10">
        <v>16667</v>
      </c>
      <c r="D13" s="10">
        <v>0</v>
      </c>
      <c r="E13" s="10">
        <v>0.43</v>
      </c>
      <c r="F13" s="10">
        <v>0</v>
      </c>
      <c r="G13" s="10">
        <v>2</v>
      </c>
      <c r="H13" s="9" t="s">
        <v>52</v>
      </c>
    </row>
    <row r="14" spans="1:8" x14ac:dyDescent="0.25">
      <c r="A14" s="9" t="s">
        <v>32</v>
      </c>
      <c r="B14" s="9" t="s">
        <v>33</v>
      </c>
      <c r="C14" s="10">
        <v>10814</v>
      </c>
      <c r="D14" s="10">
        <v>0</v>
      </c>
      <c r="E14" s="10">
        <v>1</v>
      </c>
      <c r="F14" s="10">
        <v>4.72</v>
      </c>
      <c r="G14" s="10">
        <v>8</v>
      </c>
      <c r="H14" s="9" t="s">
        <v>52</v>
      </c>
    </row>
    <row r="15" spans="1:8" x14ac:dyDescent="0.25">
      <c r="A15" s="9" t="s">
        <v>34</v>
      </c>
      <c r="B15" s="9" t="s">
        <v>35</v>
      </c>
      <c r="C15" s="10">
        <v>10585</v>
      </c>
      <c r="D15" s="10">
        <v>1</v>
      </c>
      <c r="E15" s="10">
        <v>1</v>
      </c>
      <c r="F15" s="10">
        <v>2.5</v>
      </c>
      <c r="G15" s="10">
        <v>5</v>
      </c>
      <c r="H15" s="9" t="s">
        <v>52</v>
      </c>
    </row>
    <row r="16" spans="1:8" x14ac:dyDescent="0.25">
      <c r="A16" s="9" t="s">
        <v>14</v>
      </c>
      <c r="B16" s="9" t="s">
        <v>15</v>
      </c>
      <c r="C16" s="10">
        <v>17072</v>
      </c>
      <c r="D16" s="10">
        <v>5.5</v>
      </c>
      <c r="E16" s="10">
        <v>5.5</v>
      </c>
      <c r="F16" s="10">
        <v>4.5</v>
      </c>
      <c r="G16" s="10">
        <v>23</v>
      </c>
      <c r="H16" s="9" t="s">
        <v>52</v>
      </c>
    </row>
    <row r="17" spans="1:8" x14ac:dyDescent="0.25">
      <c r="A17" s="9" t="s">
        <v>18</v>
      </c>
      <c r="B17" s="9" t="s">
        <v>19</v>
      </c>
      <c r="C17" s="10">
        <v>10928</v>
      </c>
      <c r="D17" s="10">
        <v>1.55</v>
      </c>
      <c r="E17" s="10">
        <v>2.48</v>
      </c>
      <c r="F17" s="10">
        <v>1.85</v>
      </c>
      <c r="G17" s="10">
        <v>8</v>
      </c>
      <c r="H17" s="9" t="s">
        <v>52</v>
      </c>
    </row>
    <row r="18" spans="1:8" x14ac:dyDescent="0.25">
      <c r="A18" s="9" t="s">
        <v>41</v>
      </c>
      <c r="B18" s="9" t="s">
        <v>42</v>
      </c>
      <c r="C18" s="10">
        <v>19165</v>
      </c>
      <c r="D18" s="10">
        <v>6</v>
      </c>
      <c r="E18" s="10">
        <v>6</v>
      </c>
      <c r="F18" s="10">
        <v>7</v>
      </c>
      <c r="G18" s="10">
        <v>22</v>
      </c>
      <c r="H18" s="9" t="s">
        <v>52</v>
      </c>
    </row>
    <row r="19" spans="1:8" x14ac:dyDescent="0.25">
      <c r="A19" s="9" t="s">
        <v>40</v>
      </c>
      <c r="B19" s="9" t="s">
        <v>39</v>
      </c>
      <c r="C19" s="10">
        <v>20882</v>
      </c>
      <c r="D19" s="10">
        <v>1</v>
      </c>
      <c r="E19" s="10">
        <v>3</v>
      </c>
      <c r="F19" s="10">
        <v>1.3</v>
      </c>
      <c r="G19" s="10">
        <v>9</v>
      </c>
      <c r="H19" s="9" t="s">
        <v>52</v>
      </c>
    </row>
    <row r="20" spans="1:8" x14ac:dyDescent="0.25">
      <c r="A20" s="9" t="s">
        <v>45</v>
      </c>
      <c r="B20" s="9" t="s">
        <v>46</v>
      </c>
      <c r="C20" s="10">
        <v>17606</v>
      </c>
      <c r="D20" s="10">
        <v>4.38</v>
      </c>
      <c r="E20" s="10">
        <v>4.38</v>
      </c>
      <c r="F20" s="10">
        <v>4.75</v>
      </c>
      <c r="G20" s="10">
        <v>13</v>
      </c>
      <c r="H20" s="9" t="s">
        <v>52</v>
      </c>
    </row>
    <row r="21" spans="1:8" x14ac:dyDescent="0.25">
      <c r="A21" s="9" t="s">
        <v>43</v>
      </c>
      <c r="B21" s="9" t="s">
        <v>44</v>
      </c>
      <c r="C21" s="10">
        <v>15855</v>
      </c>
      <c r="D21" s="10">
        <v>3</v>
      </c>
      <c r="E21" s="10">
        <v>3</v>
      </c>
      <c r="F21" s="10">
        <v>7.5</v>
      </c>
      <c r="G21" s="10">
        <v>24</v>
      </c>
      <c r="H21" s="9" t="s">
        <v>52</v>
      </c>
    </row>
    <row r="22" spans="1:8" x14ac:dyDescent="0.25">
      <c r="A22" s="9" t="s">
        <v>47</v>
      </c>
      <c r="B22" s="9" t="s">
        <v>48</v>
      </c>
      <c r="C22" s="10">
        <v>17272</v>
      </c>
      <c r="D22" s="10">
        <v>2</v>
      </c>
      <c r="E22" s="10">
        <v>3</v>
      </c>
      <c r="F22" s="10">
        <v>2.5</v>
      </c>
      <c r="G22" s="10">
        <v>10</v>
      </c>
      <c r="H22" s="9" t="s">
        <v>52</v>
      </c>
    </row>
    <row r="23" spans="1:8" x14ac:dyDescent="0.25">
      <c r="A23" s="9" t="s">
        <v>49</v>
      </c>
      <c r="B23" s="9" t="s">
        <v>50</v>
      </c>
      <c r="C23" s="10">
        <v>12656</v>
      </c>
      <c r="D23" s="10">
        <v>3.25</v>
      </c>
      <c r="E23" s="10">
        <v>4.25</v>
      </c>
      <c r="F23" s="10">
        <v>1.19</v>
      </c>
      <c r="G23" s="10">
        <v>9</v>
      </c>
      <c r="H23" s="9" t="s">
        <v>52</v>
      </c>
    </row>
  </sheetData>
  <mergeCells count="1">
    <mergeCell ref="A1:H1"/>
  </mergeCells>
  <conditionalFormatting sqref="A3:H23">
    <cfRule type="expression" dxfId="2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E5" sqref="E5"/>
    </sheetView>
  </sheetViews>
  <sheetFormatPr defaultRowHeight="15" x14ac:dyDescent="0.25"/>
  <cols>
    <col min="1" max="1" width="26.42578125" customWidth="1"/>
    <col min="2" max="2" width="11.7109375" customWidth="1"/>
    <col min="3" max="3" width="6.85546875" style="6" customWidth="1"/>
    <col min="4" max="4" width="9.140625" style="6"/>
    <col min="5" max="5" width="8.5703125" style="6" customWidth="1"/>
    <col min="6" max="6" width="8.42578125" style="6" customWidth="1"/>
    <col min="7" max="7" width="7.28515625" style="6" customWidth="1"/>
    <col min="8" max="8" width="6.85546875" style="6" customWidth="1"/>
    <col min="9" max="9" width="8" style="6" customWidth="1"/>
    <col min="10" max="10" width="8.5703125" style="6" customWidth="1"/>
    <col min="11" max="11" width="8.28515625" style="6" customWidth="1"/>
    <col min="12" max="13" width="9.140625" style="6"/>
  </cols>
  <sheetData>
    <row r="1" spans="1:13" ht="15.75" x14ac:dyDescent="0.25">
      <c r="A1" s="19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63.75" x14ac:dyDescent="0.25">
      <c r="A2" s="1" t="s">
        <v>1</v>
      </c>
      <c r="B2" s="1" t="s">
        <v>0</v>
      </c>
      <c r="C2" s="2" t="s">
        <v>2</v>
      </c>
      <c r="D2" s="15" t="s">
        <v>59</v>
      </c>
      <c r="E2" s="15" t="s">
        <v>60</v>
      </c>
      <c r="F2" s="15" t="s">
        <v>61</v>
      </c>
      <c r="G2" s="15" t="s">
        <v>62</v>
      </c>
      <c r="H2" s="15" t="s">
        <v>63</v>
      </c>
      <c r="I2" s="15" t="s">
        <v>64</v>
      </c>
      <c r="J2" s="2" t="s">
        <v>65</v>
      </c>
      <c r="K2" s="16" t="s">
        <v>66</v>
      </c>
      <c r="L2" s="2" t="s">
        <v>67</v>
      </c>
      <c r="M2" s="2" t="s">
        <v>68</v>
      </c>
    </row>
    <row r="3" spans="1:13" x14ac:dyDescent="0.25">
      <c r="A3" s="9" t="s">
        <v>26</v>
      </c>
      <c r="B3" s="9" t="s">
        <v>27</v>
      </c>
      <c r="C3" s="10">
        <v>16667</v>
      </c>
      <c r="D3" s="10">
        <v>225</v>
      </c>
      <c r="E3" s="10">
        <v>4423</v>
      </c>
      <c r="F3" s="10">
        <v>0</v>
      </c>
      <c r="G3" s="10">
        <v>0</v>
      </c>
      <c r="H3" s="10">
        <v>31</v>
      </c>
      <c r="I3" s="10">
        <v>522</v>
      </c>
      <c r="J3" s="10">
        <v>63275</v>
      </c>
      <c r="K3" s="10">
        <v>18360</v>
      </c>
      <c r="L3" s="10">
        <v>14346</v>
      </c>
      <c r="M3" s="10">
        <v>10100</v>
      </c>
    </row>
    <row r="4" spans="1:13" x14ac:dyDescent="0.25">
      <c r="A4" s="9" t="s">
        <v>28</v>
      </c>
      <c r="B4" s="9" t="s">
        <v>29</v>
      </c>
      <c r="C4" s="10">
        <v>13442</v>
      </c>
      <c r="D4" s="10">
        <v>236</v>
      </c>
      <c r="E4" s="10">
        <v>4007</v>
      </c>
      <c r="F4" s="10">
        <v>53</v>
      </c>
      <c r="G4" s="10">
        <v>336</v>
      </c>
      <c r="H4" s="10">
        <v>175</v>
      </c>
      <c r="I4" s="10">
        <v>1674</v>
      </c>
      <c r="J4" s="10">
        <v>81110</v>
      </c>
      <c r="K4" s="10">
        <v>7020</v>
      </c>
      <c r="L4" s="10">
        <v>1028</v>
      </c>
      <c r="M4" s="10">
        <v>123</v>
      </c>
    </row>
    <row r="5" spans="1:13" x14ac:dyDescent="0.25">
      <c r="A5" s="9" t="s">
        <v>36</v>
      </c>
      <c r="B5" s="9" t="s">
        <v>37</v>
      </c>
      <c r="C5" s="10">
        <v>18758</v>
      </c>
      <c r="D5" s="10">
        <v>487</v>
      </c>
      <c r="E5" s="10">
        <v>11212</v>
      </c>
      <c r="F5" s="10">
        <v>10</v>
      </c>
      <c r="G5" s="10">
        <v>94</v>
      </c>
      <c r="H5" s="10">
        <v>119</v>
      </c>
      <c r="I5" s="10">
        <v>1510</v>
      </c>
      <c r="J5" s="10">
        <v>171265</v>
      </c>
      <c r="K5" s="10">
        <v>5864</v>
      </c>
      <c r="L5" s="10">
        <v>1373</v>
      </c>
      <c r="M5" s="10">
        <v>118</v>
      </c>
    </row>
    <row r="6" spans="1:13" x14ac:dyDescent="0.25">
      <c r="A6" s="9" t="s">
        <v>20</v>
      </c>
      <c r="B6" s="9" t="s">
        <v>21</v>
      </c>
      <c r="C6" s="10">
        <v>20465</v>
      </c>
      <c r="D6" s="10">
        <v>262</v>
      </c>
      <c r="E6" s="10">
        <v>4526</v>
      </c>
      <c r="F6" s="10">
        <v>15</v>
      </c>
      <c r="G6" s="10">
        <v>74</v>
      </c>
      <c r="H6" s="10">
        <v>146</v>
      </c>
      <c r="I6" s="10">
        <v>1516</v>
      </c>
      <c r="J6" s="10">
        <v>149315</v>
      </c>
      <c r="K6" s="10">
        <v>12993</v>
      </c>
      <c r="L6" s="10">
        <v>1424</v>
      </c>
      <c r="M6" s="10">
        <v>28</v>
      </c>
    </row>
    <row r="7" spans="1:13" x14ac:dyDescent="0.25">
      <c r="A7" s="9" t="s">
        <v>22</v>
      </c>
      <c r="B7" s="9" t="s">
        <v>23</v>
      </c>
      <c r="C7" s="10">
        <v>11399</v>
      </c>
      <c r="D7" s="10">
        <v>154</v>
      </c>
      <c r="E7" s="10">
        <v>4020</v>
      </c>
      <c r="F7" s="10">
        <v>10</v>
      </c>
      <c r="G7" s="10">
        <v>42</v>
      </c>
      <c r="H7" s="10">
        <v>158</v>
      </c>
      <c r="I7" s="10">
        <v>3077</v>
      </c>
      <c r="J7" s="10">
        <v>116124</v>
      </c>
      <c r="K7" s="10">
        <v>7932</v>
      </c>
      <c r="L7" s="10">
        <v>14069</v>
      </c>
      <c r="M7" s="10">
        <v>11460</v>
      </c>
    </row>
    <row r="8" spans="1:13" x14ac:dyDescent="0.25">
      <c r="A8" s="9" t="s">
        <v>24</v>
      </c>
      <c r="B8" s="9" t="s">
        <v>25</v>
      </c>
      <c r="C8" s="10">
        <v>17241</v>
      </c>
      <c r="D8" s="10">
        <v>123</v>
      </c>
      <c r="E8" s="10">
        <v>1572</v>
      </c>
      <c r="F8" s="10">
        <v>6</v>
      </c>
      <c r="G8" s="10">
        <v>75</v>
      </c>
      <c r="H8" s="10">
        <v>105</v>
      </c>
      <c r="I8" s="10">
        <v>834</v>
      </c>
      <c r="J8" s="10">
        <v>61521</v>
      </c>
      <c r="K8" s="10" t="s">
        <v>58</v>
      </c>
      <c r="L8" s="10">
        <v>18462</v>
      </c>
      <c r="M8" s="10">
        <v>11782</v>
      </c>
    </row>
    <row r="9" spans="1:13" x14ac:dyDescent="0.25">
      <c r="A9" s="9" t="s">
        <v>38</v>
      </c>
      <c r="B9" s="9" t="s">
        <v>39</v>
      </c>
      <c r="C9" s="10">
        <v>20882</v>
      </c>
      <c r="D9" s="10">
        <v>125</v>
      </c>
      <c r="E9" s="10">
        <v>5077</v>
      </c>
      <c r="F9" s="10">
        <v>0</v>
      </c>
      <c r="G9" s="10">
        <v>0</v>
      </c>
      <c r="H9" s="10">
        <v>15</v>
      </c>
      <c r="I9" s="10">
        <v>171</v>
      </c>
      <c r="J9" s="10">
        <v>73623</v>
      </c>
      <c r="K9" s="10">
        <v>8053</v>
      </c>
      <c r="L9" s="10">
        <v>323</v>
      </c>
      <c r="M9" s="10">
        <v>358</v>
      </c>
    </row>
    <row r="10" spans="1:13" x14ac:dyDescent="0.25">
      <c r="A10" s="9" t="s">
        <v>30</v>
      </c>
      <c r="B10" s="9" t="s">
        <v>31</v>
      </c>
      <c r="C10" s="10">
        <v>15076</v>
      </c>
      <c r="D10" s="10">
        <v>165</v>
      </c>
      <c r="E10" s="10">
        <v>3948</v>
      </c>
      <c r="F10" s="10">
        <v>93</v>
      </c>
      <c r="G10" s="10">
        <v>756</v>
      </c>
      <c r="H10" s="10">
        <v>99</v>
      </c>
      <c r="I10" s="10">
        <v>1237</v>
      </c>
      <c r="J10" s="10"/>
      <c r="K10" s="10">
        <v>4768</v>
      </c>
      <c r="L10" s="10">
        <v>1356</v>
      </c>
      <c r="M10" s="10">
        <v>151</v>
      </c>
    </row>
    <row r="11" spans="1:13" x14ac:dyDescent="0.25">
      <c r="A11" s="9" t="s">
        <v>12</v>
      </c>
      <c r="B11" s="9" t="s">
        <v>13</v>
      </c>
      <c r="C11" s="10">
        <v>18946</v>
      </c>
      <c r="D11" s="10">
        <v>339</v>
      </c>
      <c r="E11" s="10">
        <v>6087</v>
      </c>
      <c r="F11" s="10">
        <v>10</v>
      </c>
      <c r="G11" s="10">
        <v>62</v>
      </c>
      <c r="H11" s="10">
        <v>132</v>
      </c>
      <c r="I11" s="10">
        <v>2495</v>
      </c>
      <c r="J11" s="10">
        <v>106750</v>
      </c>
      <c r="K11" s="10">
        <v>8366</v>
      </c>
      <c r="L11" s="10">
        <v>14117</v>
      </c>
      <c r="M11" s="10">
        <v>17554</v>
      </c>
    </row>
    <row r="12" spans="1:13" x14ac:dyDescent="0.25">
      <c r="A12" s="9" t="s">
        <v>16</v>
      </c>
      <c r="B12" s="9" t="s">
        <v>17</v>
      </c>
      <c r="C12" s="10">
        <v>21309</v>
      </c>
      <c r="D12" s="10">
        <v>358</v>
      </c>
      <c r="E12" s="10">
        <v>5964</v>
      </c>
      <c r="F12" s="10">
        <v>98</v>
      </c>
      <c r="G12" s="10">
        <v>1572</v>
      </c>
      <c r="H12" s="10">
        <v>83</v>
      </c>
      <c r="I12" s="10">
        <v>1267</v>
      </c>
      <c r="J12" s="10">
        <v>107389</v>
      </c>
      <c r="K12" s="10">
        <v>24804</v>
      </c>
      <c r="L12" s="10">
        <v>17047</v>
      </c>
      <c r="M12" s="10">
        <v>15588</v>
      </c>
    </row>
    <row r="13" spans="1:13" x14ac:dyDescent="0.25">
      <c r="A13" s="9" t="s">
        <v>51</v>
      </c>
      <c r="B13" s="9" t="s">
        <v>27</v>
      </c>
      <c r="C13" s="10">
        <v>16667</v>
      </c>
      <c r="D13" s="10">
        <v>63</v>
      </c>
      <c r="E13" s="10">
        <v>532</v>
      </c>
      <c r="F13" s="10">
        <v>0</v>
      </c>
      <c r="G13" s="10">
        <v>0</v>
      </c>
      <c r="H13" s="10">
        <v>44</v>
      </c>
      <c r="I13" s="10">
        <v>507</v>
      </c>
      <c r="J13" s="10">
        <v>2309</v>
      </c>
      <c r="K13" s="10">
        <v>25</v>
      </c>
      <c r="L13" s="10">
        <v>102</v>
      </c>
      <c r="M13" s="10">
        <v>0</v>
      </c>
    </row>
    <row r="14" spans="1:13" x14ac:dyDescent="0.25">
      <c r="A14" s="9" t="s">
        <v>32</v>
      </c>
      <c r="B14" s="9" t="s">
        <v>33</v>
      </c>
      <c r="C14" s="10">
        <v>10814</v>
      </c>
      <c r="D14" s="10">
        <v>296</v>
      </c>
      <c r="E14" s="10">
        <v>7987</v>
      </c>
      <c r="F14" s="10">
        <v>4</v>
      </c>
      <c r="G14" s="10">
        <v>165</v>
      </c>
      <c r="H14" s="10">
        <v>43</v>
      </c>
      <c r="I14" s="10">
        <v>2450</v>
      </c>
      <c r="J14" s="10">
        <v>56160</v>
      </c>
      <c r="K14" s="10">
        <v>2184</v>
      </c>
      <c r="L14" s="10">
        <v>9355</v>
      </c>
      <c r="M14" s="10">
        <v>12275</v>
      </c>
    </row>
    <row r="15" spans="1:13" x14ac:dyDescent="0.25">
      <c r="A15" s="9" t="s">
        <v>34</v>
      </c>
      <c r="B15" s="9" t="s">
        <v>35</v>
      </c>
      <c r="C15" s="10">
        <v>10585</v>
      </c>
      <c r="D15" s="10">
        <v>158</v>
      </c>
      <c r="E15" s="10">
        <v>3557</v>
      </c>
      <c r="F15" s="10">
        <v>48</v>
      </c>
      <c r="G15" s="10">
        <v>502</v>
      </c>
      <c r="H15" s="10">
        <v>40</v>
      </c>
      <c r="I15" s="10">
        <v>502</v>
      </c>
      <c r="J15" s="10">
        <v>45772</v>
      </c>
      <c r="K15" s="10">
        <v>500</v>
      </c>
      <c r="L15" s="10">
        <v>8912</v>
      </c>
      <c r="M15" s="10">
        <v>8741</v>
      </c>
    </row>
    <row r="16" spans="1:13" x14ac:dyDescent="0.25">
      <c r="A16" s="9" t="s">
        <v>14</v>
      </c>
      <c r="B16" s="9" t="s">
        <v>15</v>
      </c>
      <c r="C16" s="10">
        <v>17072</v>
      </c>
      <c r="D16" s="10">
        <v>416</v>
      </c>
      <c r="E16" s="10">
        <v>6311</v>
      </c>
      <c r="F16" s="10">
        <v>0</v>
      </c>
      <c r="G16" s="10">
        <v>0</v>
      </c>
      <c r="H16" s="10">
        <v>146</v>
      </c>
      <c r="I16" s="10">
        <v>3460</v>
      </c>
      <c r="J16" s="10">
        <v>164512</v>
      </c>
      <c r="K16" s="10">
        <v>10550</v>
      </c>
      <c r="L16" s="10">
        <v>17826</v>
      </c>
      <c r="M16" s="10">
        <v>9054</v>
      </c>
    </row>
    <row r="17" spans="1:13" x14ac:dyDescent="0.25">
      <c r="A17" s="9" t="s">
        <v>18</v>
      </c>
      <c r="B17" s="9" t="s">
        <v>19</v>
      </c>
      <c r="C17" s="10">
        <v>10928</v>
      </c>
      <c r="D17" s="10">
        <v>157</v>
      </c>
      <c r="E17" s="10">
        <v>1673</v>
      </c>
      <c r="F17" s="10">
        <v>3</v>
      </c>
      <c r="G17" s="10">
        <v>23</v>
      </c>
      <c r="H17" s="10">
        <v>29</v>
      </c>
      <c r="I17" s="10">
        <v>690</v>
      </c>
      <c r="J17" s="10">
        <v>49162</v>
      </c>
      <c r="K17" s="10">
        <v>2500</v>
      </c>
      <c r="L17" s="10">
        <v>138</v>
      </c>
      <c r="M17" s="10">
        <v>4</v>
      </c>
    </row>
    <row r="18" spans="1:13" x14ac:dyDescent="0.25">
      <c r="A18" s="9" t="s">
        <v>41</v>
      </c>
      <c r="B18" s="9" t="s">
        <v>42</v>
      </c>
      <c r="C18" s="10">
        <v>19165</v>
      </c>
      <c r="D18" s="10">
        <v>304</v>
      </c>
      <c r="E18" s="10">
        <v>6584</v>
      </c>
      <c r="F18" s="10">
        <v>8</v>
      </c>
      <c r="G18" s="10">
        <v>232</v>
      </c>
      <c r="H18" s="10">
        <v>84</v>
      </c>
      <c r="I18" s="10">
        <v>1254</v>
      </c>
      <c r="J18" s="10">
        <v>145328</v>
      </c>
      <c r="K18" s="10">
        <v>7203</v>
      </c>
      <c r="L18" s="10">
        <v>18301</v>
      </c>
      <c r="M18" s="10">
        <v>19349</v>
      </c>
    </row>
    <row r="19" spans="1:13" x14ac:dyDescent="0.25">
      <c r="A19" s="9" t="s">
        <v>40</v>
      </c>
      <c r="B19" s="9" t="s">
        <v>39</v>
      </c>
      <c r="C19" s="10">
        <v>20882</v>
      </c>
      <c r="D19" s="10">
        <v>96</v>
      </c>
      <c r="E19" s="10">
        <v>5188</v>
      </c>
      <c r="F19" s="10">
        <v>3</v>
      </c>
      <c r="G19" s="10">
        <v>24</v>
      </c>
      <c r="H19" s="10">
        <v>21</v>
      </c>
      <c r="I19" s="10">
        <v>537</v>
      </c>
      <c r="J19" s="10">
        <v>45640</v>
      </c>
      <c r="K19" s="10">
        <v>5223</v>
      </c>
      <c r="L19" s="10">
        <v>551</v>
      </c>
      <c r="M19" s="10">
        <v>178</v>
      </c>
    </row>
    <row r="20" spans="1:13" x14ac:dyDescent="0.25">
      <c r="A20" s="9" t="s">
        <v>45</v>
      </c>
      <c r="B20" s="9" t="s">
        <v>46</v>
      </c>
      <c r="C20" s="10">
        <v>17606</v>
      </c>
      <c r="D20" s="10">
        <v>160</v>
      </c>
      <c r="E20" s="10">
        <v>4680</v>
      </c>
      <c r="F20" s="10">
        <v>24</v>
      </c>
      <c r="G20" s="10">
        <v>85</v>
      </c>
      <c r="H20" s="10">
        <v>29</v>
      </c>
      <c r="I20" s="10">
        <v>200</v>
      </c>
      <c r="J20" s="10">
        <v>86222</v>
      </c>
      <c r="K20" s="10">
        <v>2404</v>
      </c>
      <c r="L20" s="10">
        <v>12282</v>
      </c>
      <c r="M20" s="10">
        <v>11607</v>
      </c>
    </row>
    <row r="21" spans="1:13" x14ac:dyDescent="0.25">
      <c r="A21" s="9" t="s">
        <v>43</v>
      </c>
      <c r="B21" s="9" t="s">
        <v>44</v>
      </c>
      <c r="C21" s="10">
        <v>15855</v>
      </c>
      <c r="D21" s="10">
        <v>280</v>
      </c>
      <c r="E21" s="10">
        <v>2752</v>
      </c>
      <c r="F21" s="10">
        <v>105</v>
      </c>
      <c r="G21" s="10">
        <v>388</v>
      </c>
      <c r="H21" s="10">
        <v>520</v>
      </c>
      <c r="I21" s="10">
        <v>2800</v>
      </c>
      <c r="J21" s="10">
        <v>114106</v>
      </c>
      <c r="K21" s="10">
        <v>18470</v>
      </c>
      <c r="L21" s="10">
        <v>17408</v>
      </c>
      <c r="M21" s="10">
        <v>19146</v>
      </c>
    </row>
    <row r="22" spans="1:13" x14ac:dyDescent="0.25">
      <c r="A22" s="9" t="s">
        <v>47</v>
      </c>
      <c r="B22" s="9" t="s">
        <v>48</v>
      </c>
      <c r="C22" s="10">
        <v>17272</v>
      </c>
      <c r="D22" s="10">
        <v>210</v>
      </c>
      <c r="E22" s="10">
        <v>3333</v>
      </c>
      <c r="F22" s="10">
        <v>12</v>
      </c>
      <c r="G22" s="10">
        <v>140</v>
      </c>
      <c r="H22" s="10">
        <v>21</v>
      </c>
      <c r="I22" s="10">
        <v>454</v>
      </c>
      <c r="J22" s="10"/>
      <c r="K22" s="10">
        <v>1738</v>
      </c>
      <c r="L22" s="10">
        <v>539</v>
      </c>
      <c r="M22" s="10">
        <v>0</v>
      </c>
    </row>
    <row r="23" spans="1:13" x14ac:dyDescent="0.25">
      <c r="A23" s="9" t="s">
        <v>49</v>
      </c>
      <c r="B23" s="9" t="s">
        <v>50</v>
      </c>
      <c r="C23" s="10">
        <v>12656</v>
      </c>
      <c r="D23" s="10">
        <v>203</v>
      </c>
      <c r="E23" s="10">
        <v>4461</v>
      </c>
      <c r="F23" s="10">
        <v>0</v>
      </c>
      <c r="G23" s="10">
        <v>0</v>
      </c>
      <c r="H23" s="10">
        <v>119</v>
      </c>
      <c r="I23" s="10">
        <v>3616</v>
      </c>
      <c r="J23" s="10">
        <v>53684</v>
      </c>
      <c r="K23" s="10">
        <v>5668</v>
      </c>
      <c r="L23" s="10">
        <v>12368</v>
      </c>
      <c r="M23" s="10">
        <v>8865</v>
      </c>
    </row>
  </sheetData>
  <sortState ref="A4:M24">
    <sortCondition ref="A4:A24"/>
  </sortState>
  <mergeCells count="1">
    <mergeCell ref="A1:M1"/>
  </mergeCells>
  <conditionalFormatting sqref="A3:M23">
    <cfRule type="expression" dxfId="1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7" sqref="B7"/>
    </sheetView>
  </sheetViews>
  <sheetFormatPr defaultRowHeight="15" x14ac:dyDescent="0.25"/>
  <cols>
    <col min="1" max="1" width="30" customWidth="1"/>
    <col min="2" max="2" width="14.42578125" customWidth="1"/>
    <col min="4" max="4" width="12.7109375" customWidth="1"/>
    <col min="5" max="5" width="12.85546875" customWidth="1"/>
    <col min="6" max="6" width="10.85546875" customWidth="1"/>
  </cols>
  <sheetData>
    <row r="1" spans="1:8" ht="15.75" x14ac:dyDescent="0.25">
      <c r="A1" s="11" t="s">
        <v>11</v>
      </c>
      <c r="B1" s="5"/>
      <c r="C1" s="5"/>
      <c r="D1" s="5"/>
      <c r="E1" s="5"/>
      <c r="F1" s="5"/>
      <c r="G1" s="5"/>
      <c r="H1" s="5"/>
    </row>
    <row r="2" spans="1:8" ht="54.75" x14ac:dyDescent="0.25">
      <c r="A2" s="17" t="s">
        <v>1</v>
      </c>
      <c r="B2" s="17" t="s">
        <v>0</v>
      </c>
      <c r="C2" s="18" t="s">
        <v>2</v>
      </c>
      <c r="D2" s="18" t="s">
        <v>69</v>
      </c>
      <c r="E2" s="18" t="s">
        <v>70</v>
      </c>
      <c r="F2" s="18" t="s">
        <v>71</v>
      </c>
      <c r="G2" s="18" t="s">
        <v>72</v>
      </c>
    </row>
    <row r="3" spans="1:8" x14ac:dyDescent="0.25">
      <c r="A3" s="9" t="s">
        <v>26</v>
      </c>
      <c r="B3" s="9" t="s">
        <v>27</v>
      </c>
      <c r="C3" s="10">
        <v>16667</v>
      </c>
      <c r="D3" s="10">
        <v>31856</v>
      </c>
      <c r="E3" s="10">
        <v>5388</v>
      </c>
      <c r="F3" s="10">
        <v>79960</v>
      </c>
      <c r="G3" s="10">
        <v>7233</v>
      </c>
    </row>
    <row r="4" spans="1:8" x14ac:dyDescent="0.25">
      <c r="A4" s="9" t="s">
        <v>28</v>
      </c>
      <c r="B4" s="9" t="s">
        <v>29</v>
      </c>
      <c r="C4" s="10">
        <v>13442</v>
      </c>
      <c r="D4" s="10">
        <v>55606</v>
      </c>
      <c r="E4" s="10">
        <v>5388</v>
      </c>
      <c r="F4" s="10">
        <v>63773</v>
      </c>
      <c r="G4" s="10">
        <v>16452</v>
      </c>
    </row>
    <row r="5" spans="1:8" x14ac:dyDescent="0.25">
      <c r="A5" s="9" t="s">
        <v>36</v>
      </c>
      <c r="B5" s="9" t="s">
        <v>37</v>
      </c>
      <c r="C5" s="10">
        <v>18758</v>
      </c>
      <c r="D5" s="10">
        <v>54885</v>
      </c>
      <c r="E5" s="10">
        <v>5388</v>
      </c>
      <c r="F5" s="10">
        <v>164608</v>
      </c>
      <c r="G5" s="10">
        <v>22947</v>
      </c>
    </row>
    <row r="6" spans="1:8" x14ac:dyDescent="0.25">
      <c r="A6" s="9" t="s">
        <v>20</v>
      </c>
      <c r="B6" s="9" t="s">
        <v>21</v>
      </c>
      <c r="C6" s="10">
        <v>20465</v>
      </c>
      <c r="D6" s="10">
        <v>41176</v>
      </c>
      <c r="E6" s="10">
        <v>5388</v>
      </c>
      <c r="F6" s="10">
        <v>153932</v>
      </c>
      <c r="G6" s="10">
        <v>29428</v>
      </c>
    </row>
    <row r="7" spans="1:8" x14ac:dyDescent="0.25">
      <c r="A7" s="9" t="s">
        <v>22</v>
      </c>
      <c r="B7" s="9" t="s">
        <v>23</v>
      </c>
      <c r="C7" s="10">
        <v>11399</v>
      </c>
      <c r="D7" s="10">
        <v>41116</v>
      </c>
      <c r="E7" s="10">
        <v>5388</v>
      </c>
      <c r="F7" s="10">
        <v>167206</v>
      </c>
      <c r="G7" s="10">
        <v>8025</v>
      </c>
    </row>
    <row r="8" spans="1:8" x14ac:dyDescent="0.25">
      <c r="A8" s="9" t="s">
        <v>24</v>
      </c>
      <c r="B8" s="9" t="s">
        <v>25</v>
      </c>
      <c r="C8" s="10">
        <v>17241</v>
      </c>
      <c r="D8" s="10">
        <v>45441</v>
      </c>
      <c r="E8" s="10">
        <v>5388</v>
      </c>
      <c r="F8" s="10">
        <v>106345</v>
      </c>
      <c r="G8" s="10">
        <v>23024</v>
      </c>
    </row>
    <row r="9" spans="1:8" x14ac:dyDescent="0.25">
      <c r="A9" s="9" t="s">
        <v>38</v>
      </c>
      <c r="B9" s="9" t="s">
        <v>39</v>
      </c>
      <c r="C9" s="10">
        <v>20882</v>
      </c>
      <c r="D9" s="10">
        <v>61785</v>
      </c>
      <c r="E9" s="10">
        <v>5388</v>
      </c>
      <c r="F9" s="10">
        <v>103989</v>
      </c>
      <c r="G9" s="10">
        <v>23312</v>
      </c>
    </row>
    <row r="10" spans="1:8" x14ac:dyDescent="0.25">
      <c r="A10" s="9" t="s">
        <v>30</v>
      </c>
      <c r="B10" s="9" t="s">
        <v>31</v>
      </c>
      <c r="C10" s="10">
        <v>15076</v>
      </c>
      <c r="D10" s="10">
        <v>43476</v>
      </c>
      <c r="E10" s="10">
        <v>5408</v>
      </c>
      <c r="F10" s="10">
        <v>136199</v>
      </c>
      <c r="G10" s="10">
        <v>10076</v>
      </c>
    </row>
    <row r="11" spans="1:8" x14ac:dyDescent="0.25">
      <c r="A11" s="9" t="s">
        <v>12</v>
      </c>
      <c r="B11" s="9" t="s">
        <v>13</v>
      </c>
      <c r="C11" s="10">
        <v>18946</v>
      </c>
      <c r="D11" s="10">
        <v>58756</v>
      </c>
      <c r="E11" s="10">
        <v>5388</v>
      </c>
      <c r="F11" s="10">
        <v>177664</v>
      </c>
      <c r="G11" s="10">
        <v>20144</v>
      </c>
    </row>
    <row r="12" spans="1:8" x14ac:dyDescent="0.25">
      <c r="A12" s="9" t="s">
        <v>16</v>
      </c>
      <c r="B12" s="9" t="s">
        <v>17</v>
      </c>
      <c r="C12" s="10">
        <v>21309</v>
      </c>
      <c r="D12" s="10">
        <v>56444</v>
      </c>
      <c r="E12" s="10">
        <v>5388</v>
      </c>
      <c r="F12" s="10">
        <v>131732</v>
      </c>
      <c r="G12" s="10">
        <v>31570</v>
      </c>
    </row>
    <row r="13" spans="1:8" x14ac:dyDescent="0.25">
      <c r="A13" s="9" t="s">
        <v>51</v>
      </c>
      <c r="B13" s="9" t="s">
        <v>27</v>
      </c>
      <c r="C13" s="10">
        <v>16667</v>
      </c>
      <c r="D13" s="10">
        <v>7707</v>
      </c>
      <c r="E13" s="10">
        <v>0</v>
      </c>
      <c r="F13" s="10">
        <v>2017</v>
      </c>
      <c r="G13" s="10">
        <v>272</v>
      </c>
    </row>
    <row r="14" spans="1:8" x14ac:dyDescent="0.25">
      <c r="A14" s="9" t="s">
        <v>32</v>
      </c>
      <c r="B14" s="9" t="s">
        <v>33</v>
      </c>
      <c r="C14" s="10">
        <v>10814</v>
      </c>
      <c r="D14" s="10">
        <v>29021</v>
      </c>
      <c r="E14" s="10">
        <v>5401</v>
      </c>
      <c r="F14" s="10">
        <v>74179</v>
      </c>
      <c r="G14" s="10">
        <v>11635</v>
      </c>
    </row>
    <row r="15" spans="1:8" x14ac:dyDescent="0.25">
      <c r="A15" s="9" t="s">
        <v>34</v>
      </c>
      <c r="B15" s="9" t="s">
        <v>35</v>
      </c>
      <c r="C15" s="10">
        <v>10585</v>
      </c>
      <c r="D15" s="10">
        <v>49601</v>
      </c>
      <c r="E15" s="10">
        <v>5388</v>
      </c>
      <c r="F15" s="10">
        <v>75810</v>
      </c>
      <c r="G15" s="10">
        <v>3489</v>
      </c>
    </row>
    <row r="16" spans="1:8" x14ac:dyDescent="0.25">
      <c r="A16" s="9" t="s">
        <v>14</v>
      </c>
      <c r="B16" s="9" t="s">
        <v>15</v>
      </c>
      <c r="C16" s="10">
        <v>17072</v>
      </c>
      <c r="D16" s="10">
        <v>55089</v>
      </c>
      <c r="E16" s="10">
        <v>5388</v>
      </c>
      <c r="F16" s="10">
        <v>152826</v>
      </c>
      <c r="G16" s="10">
        <v>29005</v>
      </c>
    </row>
    <row r="17" spans="1:7" x14ac:dyDescent="0.25">
      <c r="A17" s="9" t="s">
        <v>18</v>
      </c>
      <c r="B17" s="9" t="s">
        <v>19</v>
      </c>
      <c r="C17" s="10">
        <v>10928</v>
      </c>
      <c r="D17" s="10">
        <v>47741</v>
      </c>
      <c r="E17" s="10">
        <v>5388</v>
      </c>
      <c r="F17" s="10">
        <v>83880</v>
      </c>
      <c r="G17" s="10">
        <v>11000</v>
      </c>
    </row>
    <row r="18" spans="1:7" x14ac:dyDescent="0.25">
      <c r="A18" s="9" t="s">
        <v>41</v>
      </c>
      <c r="B18" s="9" t="s">
        <v>42</v>
      </c>
      <c r="C18" s="10">
        <v>19165</v>
      </c>
      <c r="D18" s="10">
        <v>61958</v>
      </c>
      <c r="E18" s="10">
        <v>5388</v>
      </c>
      <c r="F18" s="10">
        <v>227796</v>
      </c>
      <c r="G18" s="10">
        <v>11702</v>
      </c>
    </row>
    <row r="19" spans="1:7" x14ac:dyDescent="0.25">
      <c r="A19" s="9" t="s">
        <v>40</v>
      </c>
      <c r="B19" s="9" t="s">
        <v>39</v>
      </c>
      <c r="C19" s="10">
        <v>20882</v>
      </c>
      <c r="D19" s="10">
        <v>38344</v>
      </c>
      <c r="E19" s="10">
        <v>5388</v>
      </c>
      <c r="F19" s="10">
        <v>59965</v>
      </c>
      <c r="G19" s="10">
        <v>8784</v>
      </c>
    </row>
    <row r="20" spans="1:7" x14ac:dyDescent="0.25">
      <c r="A20" s="9" t="s">
        <v>45</v>
      </c>
      <c r="B20" s="9" t="s">
        <v>46</v>
      </c>
      <c r="C20" s="10">
        <v>17606</v>
      </c>
      <c r="D20" s="10">
        <v>43276</v>
      </c>
      <c r="E20" s="10">
        <v>5388</v>
      </c>
      <c r="F20" s="10">
        <v>119701</v>
      </c>
      <c r="G20" s="10">
        <v>19682</v>
      </c>
    </row>
    <row r="21" spans="1:7" x14ac:dyDescent="0.25">
      <c r="A21" s="9" t="s">
        <v>43</v>
      </c>
      <c r="B21" s="9" t="s">
        <v>44</v>
      </c>
      <c r="C21" s="10">
        <v>15855</v>
      </c>
      <c r="D21" s="10">
        <v>71956</v>
      </c>
      <c r="E21" s="10">
        <v>5388</v>
      </c>
      <c r="F21" s="10">
        <v>164971</v>
      </c>
      <c r="G21" s="10">
        <v>27151</v>
      </c>
    </row>
    <row r="22" spans="1:7" x14ac:dyDescent="0.25">
      <c r="A22" s="9" t="s">
        <v>47</v>
      </c>
      <c r="B22" s="9" t="s">
        <v>48</v>
      </c>
      <c r="C22" s="10">
        <v>17272</v>
      </c>
      <c r="D22" s="10">
        <v>46967</v>
      </c>
      <c r="E22" s="10">
        <v>5388</v>
      </c>
      <c r="F22" s="10">
        <v>113259</v>
      </c>
      <c r="G22" s="10">
        <v>10380</v>
      </c>
    </row>
    <row r="23" spans="1:7" x14ac:dyDescent="0.25">
      <c r="A23" s="9" t="s">
        <v>49</v>
      </c>
      <c r="B23" s="9" t="s">
        <v>50</v>
      </c>
      <c r="C23" s="10">
        <v>12656</v>
      </c>
      <c r="D23" s="10">
        <v>48882</v>
      </c>
      <c r="E23" s="10">
        <v>5388</v>
      </c>
      <c r="F23" s="10">
        <v>118271</v>
      </c>
      <c r="G23" s="10">
        <v>11120</v>
      </c>
    </row>
  </sheetData>
  <conditionalFormatting sqref="A3:G23">
    <cfRule type="expression" dxfId="0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Financials</vt:lpstr>
      <vt:lpstr>FTE Paid Staff</vt:lpstr>
      <vt:lpstr>Services</vt:lpstr>
      <vt:lpstr>More Services</vt:lpstr>
      <vt:lpstr>Financials__2_500_4_999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dcterms:created xsi:type="dcterms:W3CDTF">2013-09-10T14:29:13Z</dcterms:created>
  <dcterms:modified xsi:type="dcterms:W3CDTF">2013-09-13T17:03:42Z</dcterms:modified>
</cp:coreProperties>
</file>