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kim_e_haggan_maine_gov/Documents/OldHomeDirectory/ABOR/"/>
    </mc:Choice>
  </mc:AlternateContent>
  <xr:revisionPtr revIDLastSave="930" documentId="8_{DC341AF7-B923-4919-8753-DCEEC01AEDEC}" xr6:coauthVersionLast="47" xr6:coauthVersionMax="47" xr10:uidLastSave="{28457DB2-D85A-4F8E-A0D4-981F0F253C12}"/>
  <bookViews>
    <workbookView xWindow="-120" yWindow="-120" windowWidth="29040" windowHeight="15840" firstSheet="1" activeTab="6" xr2:uid="{28A78E2C-A57C-421F-85FB-6F30CB833EE5}"/>
  </bookViews>
  <sheets>
    <sheet name="Gestation by Procedure" sheetId="2" r:id="rId1"/>
    <sheet name="Gestation by Age" sheetId="3" r:id="rId2"/>
    <sheet name="Gestation by Race" sheetId="4" r:id="rId3"/>
    <sheet name="Age by Race" sheetId="5" r:id="rId4"/>
    <sheet name="Marital by race" sheetId="6" r:id="rId5"/>
    <sheet name="Age by outcome" sheetId="7" r:id="rId6"/>
    <sheet name="Marital by outcome" sheetId="8" r:id="rId7"/>
    <sheet name="By Resident State" sheetId="1" r:id="rId8"/>
  </sheets>
  <definedNames>
    <definedName name="IDX" localSheetId="5">'Age by outcome'!$A$1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7" l="1"/>
  <c r="D21" i="7"/>
  <c r="E21" i="7"/>
  <c r="F21" i="7"/>
  <c r="G21" i="7"/>
  <c r="B21" i="7"/>
</calcChain>
</file>

<file path=xl/sharedStrings.xml><?xml version="1.0" encoding="utf-8"?>
<sst xmlns="http://schemas.openxmlformats.org/spreadsheetml/2006/main" count="198" uniqueCount="106">
  <si>
    <t>American Territories</t>
  </si>
  <si>
    <t>Canada</t>
  </si>
  <si>
    <t>Unknown</t>
  </si>
  <si>
    <t>Maine Total</t>
  </si>
  <si>
    <t xml:space="preserve">MAINE STATE TOTALS, 2020 (OCCURRENCE DATA)     </t>
  </si>
  <si>
    <t xml:space="preserve">INDUCED ABORTIONS BY STATE OR COUNTRY OF RESIDENCE                                        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</si>
  <si>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</si>
  <si>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</si>
  <si>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</si>
  <si>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</si>
  <si>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</si>
  <si>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</si>
  <si>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</si>
  <si>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</si>
  <si>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</si>
  <si>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</si>
  <si>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</si>
  <si>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</si>
  <si>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</si>
  <si>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</si>
  <si>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</si>
  <si>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</si>
  <si>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</si>
  <si>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</si>
  <si>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 xml:space="preserve">Louisiana 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</si>
  <si>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</si>
  <si>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</si>
  <si>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</si>
  <si>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</si>
  <si>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</si>
  <si>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</si>
  <si>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</si>
  <si>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</si>
  <si>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</si>
  <si>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</si>
  <si>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</si>
  <si>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</si>
  <si>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</si>
  <si>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</si>
  <si>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</si>
  <si>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</si>
  <si>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</si>
  <si>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</si>
  <si>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</si>
  <si>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</si>
  <si>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</si>
  <si>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</si>
  <si>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</si>
  <si>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</si>
  <si>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</si>
  <si>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</si>
  <si>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</si>
  <si>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</si>
  <si>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</si>
  <si>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Wiscosin</t>
  </si>
  <si>
    <t>Wyoming</t>
  </si>
  <si>
    <t xml:space="preserve">NOTE: Prepared by Maine Department of Health and Human Services, </t>
  </si>
  <si>
    <t xml:space="preserve">[VTAB_A10.SAS, 11/4/2022]   </t>
  </si>
  <si>
    <t>INDUCED ABORTIONS BY GESTATION AND TYPE OF ABORTION PROCEDURE</t>
  </si>
  <si>
    <t>MAINE STATE TOTALS, 2020 (OCCURRENCE DATA)</t>
  </si>
  <si>
    <t>&lt; 9</t>
  </si>
  <si>
    <t>Total</t>
  </si>
  <si>
    <t>&gt;20</t>
  </si>
  <si>
    <t>Weeks of Gestation</t>
  </si>
  <si>
    <t>Termination Procedure</t>
  </si>
  <si>
    <t xml:space="preserve">[VTAB_A2.SAS, 11/4/2022]   </t>
  </si>
  <si>
    <t>Dilation and Evacuation</t>
  </si>
  <si>
    <t>Medical (Non Surgical)</t>
  </si>
  <si>
    <t>Suction Curettage</t>
  </si>
  <si>
    <t>30-34</t>
  </si>
  <si>
    <t>35-39</t>
  </si>
  <si>
    <t>40-44</t>
  </si>
  <si>
    <t>&gt;=45</t>
  </si>
  <si>
    <t>20-24</t>
  </si>
  <si>
    <t>25-29</t>
  </si>
  <si>
    <t>NOTE: Prepared by Maine Department of Health and Human Services,</t>
  </si>
  <si>
    <t>Maine Center for Disease Control and Prevention, Data Research and Vital Statistics</t>
  </si>
  <si>
    <t>[VTAB_A4.SAS, 11/4/2022]</t>
  </si>
  <si>
    <t>10-14</t>
  </si>
  <si>
    <t>&lt;10</t>
  </si>
  <si>
    <t>Age in Years</t>
  </si>
  <si>
    <t>INDUCED ABORTIONS BY GESTATION AND AGE</t>
  </si>
  <si>
    <t>INDUCED ABORTIONS BY GESTATION AND RACE</t>
  </si>
  <si>
    <t>Black</t>
  </si>
  <si>
    <t>Other</t>
  </si>
  <si>
    <t>White</t>
  </si>
  <si>
    <t>Maine Center for Disease Control and Prevention, Data, Research, and Vital Statistics</t>
  </si>
  <si>
    <t xml:space="preserve">Maine Center for Disease Control and Prevention, Data, Research, and Vital Statistics.  </t>
  </si>
  <si>
    <t>Race</t>
  </si>
  <si>
    <t>INDUCED ABORTIONS BY AGE AND RACE</t>
  </si>
  <si>
    <t>[VTAB_A6.SAS, 11/4/2022]</t>
  </si>
  <si>
    <t>INDUCED ABORTIONS BY MARITAL STATUS AND RACE</t>
  </si>
  <si>
    <t>Marital Status</t>
  </si>
  <si>
    <t>Married</t>
  </si>
  <si>
    <t>Not Married</t>
  </si>
  <si>
    <t>[VTAB_A9.SAS, 11/4/2022]</t>
  </si>
  <si>
    <t>Unk</t>
  </si>
  <si>
    <t>Live Birth</t>
  </si>
  <si>
    <t>Spontaneous Abortion</t>
  </si>
  <si>
    <t>Induced Abortion</t>
  </si>
  <si>
    <t>Age of Patient</t>
  </si>
  <si>
    <t>INDUCED ABORTIONS BY AGE AND OUTCOME</t>
  </si>
  <si>
    <t>unk</t>
  </si>
  <si>
    <t>INDUCED ABORTIONS BY MARITAL STATUS AND OUTCOME</t>
  </si>
  <si>
    <t>American Indian/Alaskan Native</t>
  </si>
  <si>
    <t>Hawaiian/Pacific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</si>
</sst>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8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C1C1C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1C1C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C1C1C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16" fontId="8" fillId="0" borderId="3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" fontId="3" fillId="0" borderId="8" xfId="0" quotePrefix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/>
    <xf numFmtId="0" fontId="4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/>
    </xf>
    <xf numFmtId="0" fontId="6" fillId="0" borderId="6" xfId="0" applyFont="1" applyBorder="1" applyAlignment="1">
      <alignment horizontal="center" vertical="top" wrapText="1"/>
    </xf>
    <xf numFmtId="0" fontId="0" fillId="0" borderId="2" xfId="0" applyBorder="1"/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14" xfId="0" applyFont="1" applyBorder="1"/>
    <xf numFmtId="0" fontId="0" fillId="0" borderId="8" xfId="0" applyFont="1" applyBorder="1"/>
    <xf numFmtId="0" fontId="0" fillId="0" borderId="14" xfId="0" applyBorder="1"/>
    <xf numFmtId="0" fontId="4" fillId="0" borderId="1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 vertical="top" wrapText="1"/>
    </xf>
    <xf numFmtId="0" fontId="0" fillId="0" borderId="5" xfId="0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0" xfId="0" applyFont="1" applyBorder="1"/>
    <xf numFmtId="0" fontId="4" fillId="0" borderId="3" xfId="0" applyFont="1" applyBorder="1" applyAlignment="1">
      <alignment vertical="top"/>
    </xf>
    <xf numFmtId="16" fontId="3" fillId="0" borderId="3" xfId="0" quotePrefix="1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0" fillId="0" borderId="13" xfId="0" applyBorder="1"/>
    <xf numFmtId="0" fontId="3" fillId="0" borderId="13" xfId="0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 vertical="top" wrapText="1"/>
    </xf>
    <xf numFmtId="0" fontId="0" fillId="0" borderId="4" xfId="0" applyBorder="1"/>
    <xf numFmtId="0" fontId="4" fillId="0" borderId="7" xfId="0" applyFont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0" fillId="0" borderId="16" xfId="0" applyFont="1" applyBorder="1"/>
    <xf numFmtId="0" fontId="4" fillId="0" borderId="1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F0E2-82F4-44D4-9E9D-071C25E1D63C}">
  <dimension ref="A1:S22"/>
  <sheetViews>
    <sheetView workbookViewId="0">
      <selection activeCell="Q7" sqref="Q7"/>
    </sheetView>
  </sheetViews>
  <sheetFormatPr defaultRowHeight="15" x14ac:dyDescent="0.25"/>
  <cols>
    <col min="1" max="1" width="28.5703125" customWidth="1"/>
    <col min="2" max="2" width="20.85546875" customWidth="1"/>
    <col min="7" max="7" width="8.42578125" customWidth="1"/>
  </cols>
  <sheetData>
    <row r="1" spans="1:19" ht="16.899999999999999" customHeight="1" x14ac:dyDescent="0.25">
      <c r="A1" s="82" t="s">
        <v>58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9" ht="17.45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9" x14ac:dyDescent="0.25">
      <c r="A3" s="21"/>
      <c r="B3" s="21"/>
    </row>
    <row r="4" spans="1:19" ht="16.899999999999999" customHeight="1" x14ac:dyDescent="0.25">
      <c r="P4" s="16"/>
      <c r="Q4" s="16"/>
    </row>
    <row r="5" spans="1:19" ht="18.600000000000001" customHeight="1" x14ac:dyDescent="0.25">
      <c r="P5" s="16"/>
      <c r="Q5" s="16"/>
    </row>
    <row r="6" spans="1:19" ht="12" customHeight="1" x14ac:dyDescent="0.25">
      <c r="A6" s="57" t="s">
        <v>64</v>
      </c>
      <c r="B6" s="57" t="s">
        <v>61</v>
      </c>
      <c r="C6" s="83" t="s">
        <v>63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9" ht="16.149999999999999" customHeight="1" thickBot="1" x14ac:dyDescent="0.3">
      <c r="A7" s="55"/>
      <c r="B7" s="56"/>
      <c r="C7" s="58" t="s">
        <v>60</v>
      </c>
      <c r="D7" s="59">
        <v>9</v>
      </c>
      <c r="E7" s="59">
        <v>10</v>
      </c>
      <c r="F7" s="59">
        <v>11</v>
      </c>
      <c r="G7" s="59">
        <v>12</v>
      </c>
      <c r="H7" s="59">
        <v>13</v>
      </c>
      <c r="I7" s="59">
        <v>14</v>
      </c>
      <c r="J7" s="59">
        <v>15</v>
      </c>
      <c r="K7" s="59">
        <v>16</v>
      </c>
      <c r="L7" s="59">
        <v>17</v>
      </c>
      <c r="M7" s="53">
        <v>18</v>
      </c>
      <c r="N7" s="58">
        <v>19</v>
      </c>
      <c r="O7" s="59">
        <v>20</v>
      </c>
      <c r="P7" s="60" t="s">
        <v>62</v>
      </c>
      <c r="Q7" s="54" t="s">
        <v>2</v>
      </c>
      <c r="S7" s="16"/>
    </row>
    <row r="8" spans="1:19" ht="15.75" thickTop="1" x14ac:dyDescent="0.25">
      <c r="A8" s="28" t="s">
        <v>66</v>
      </c>
      <c r="B8" s="30">
        <v>80</v>
      </c>
      <c r="C8" s="30">
        <v>0</v>
      </c>
      <c r="D8" s="30">
        <v>0</v>
      </c>
      <c r="E8" s="30">
        <v>0</v>
      </c>
      <c r="F8" s="30">
        <v>0</v>
      </c>
      <c r="G8" s="30">
        <v>1</v>
      </c>
      <c r="H8" s="30">
        <v>4</v>
      </c>
      <c r="I8" s="30">
        <v>15</v>
      </c>
      <c r="J8" s="30">
        <v>11</v>
      </c>
      <c r="K8" s="30">
        <v>13</v>
      </c>
      <c r="L8" s="30">
        <v>13</v>
      </c>
      <c r="M8" s="30">
        <v>16</v>
      </c>
      <c r="N8" s="30">
        <v>7</v>
      </c>
      <c r="O8" s="30">
        <v>0</v>
      </c>
      <c r="P8" s="30">
        <v>0</v>
      </c>
      <c r="Q8" s="27">
        <v>0</v>
      </c>
      <c r="S8" s="16"/>
    </row>
    <row r="9" spans="1:19" ht="18" customHeight="1" x14ac:dyDescent="0.25">
      <c r="A9" s="28" t="s">
        <v>67</v>
      </c>
      <c r="B9" s="30">
        <v>1445</v>
      </c>
      <c r="C9" s="30">
        <v>1214</v>
      </c>
      <c r="D9" s="30">
        <v>130</v>
      </c>
      <c r="E9" s="30">
        <v>78</v>
      </c>
      <c r="F9" s="30">
        <v>20</v>
      </c>
      <c r="G9" s="30">
        <v>0</v>
      </c>
      <c r="H9" s="30">
        <v>0</v>
      </c>
      <c r="I9" s="30">
        <v>0</v>
      </c>
      <c r="J9" s="30">
        <v>1</v>
      </c>
      <c r="K9" s="30">
        <v>0</v>
      </c>
      <c r="L9" s="30">
        <v>1</v>
      </c>
      <c r="M9" s="30">
        <v>1</v>
      </c>
      <c r="N9" s="30">
        <v>0</v>
      </c>
      <c r="O9" s="30">
        <v>0</v>
      </c>
      <c r="P9" s="30">
        <v>0</v>
      </c>
      <c r="Q9" s="27">
        <v>0</v>
      </c>
      <c r="S9" s="16"/>
    </row>
    <row r="10" spans="1:19" ht="16.899999999999999" customHeight="1" x14ac:dyDescent="0.25">
      <c r="A10" s="28" t="s">
        <v>68</v>
      </c>
      <c r="B10" s="30">
        <v>539</v>
      </c>
      <c r="C10" s="30">
        <v>310</v>
      </c>
      <c r="D10" s="30">
        <v>48</v>
      </c>
      <c r="E10" s="30">
        <v>41</v>
      </c>
      <c r="F10" s="30">
        <v>41</v>
      </c>
      <c r="G10" s="30">
        <v>43</v>
      </c>
      <c r="H10" s="30">
        <v>39</v>
      </c>
      <c r="I10" s="30">
        <v>14</v>
      </c>
      <c r="J10" s="30">
        <v>2</v>
      </c>
      <c r="K10" s="30">
        <v>0</v>
      </c>
      <c r="L10" s="30">
        <v>0</v>
      </c>
      <c r="M10" s="30">
        <v>0</v>
      </c>
      <c r="N10" s="30">
        <v>1</v>
      </c>
      <c r="O10" s="30">
        <v>0</v>
      </c>
      <c r="P10" s="30">
        <v>0</v>
      </c>
      <c r="Q10" s="27">
        <v>0</v>
      </c>
      <c r="S10" s="16"/>
    </row>
    <row r="11" spans="1:19" ht="16.899999999999999" customHeight="1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27"/>
      <c r="S11" s="16"/>
    </row>
    <row r="12" spans="1:19" x14ac:dyDescent="0.25">
      <c r="A12" s="29" t="s">
        <v>61</v>
      </c>
      <c r="B12" s="30">
        <v>2064</v>
      </c>
      <c r="C12" s="30">
        <v>1524</v>
      </c>
      <c r="D12" s="30">
        <v>178</v>
      </c>
      <c r="E12" s="30">
        <v>119</v>
      </c>
      <c r="F12" s="30">
        <v>61</v>
      </c>
      <c r="G12" s="30">
        <v>44</v>
      </c>
      <c r="H12" s="30">
        <v>43</v>
      </c>
      <c r="I12" s="30">
        <v>29</v>
      </c>
      <c r="J12" s="30">
        <v>14</v>
      </c>
      <c r="K12" s="30">
        <v>13</v>
      </c>
      <c r="L12" s="30">
        <v>14</v>
      </c>
      <c r="M12" s="30">
        <v>17</v>
      </c>
      <c r="N12" s="30">
        <v>8</v>
      </c>
      <c r="O12" s="30">
        <v>0</v>
      </c>
      <c r="P12" s="30">
        <v>0</v>
      </c>
      <c r="Q12" s="27">
        <v>0</v>
      </c>
      <c r="S12" s="16"/>
    </row>
    <row r="13" spans="1:19" x14ac:dyDescent="0.25">
      <c r="A13" s="26"/>
      <c r="M13" s="18"/>
      <c r="N13" s="14"/>
      <c r="O13" s="14"/>
      <c r="P13" s="16"/>
      <c r="Q13" s="16"/>
    </row>
    <row r="14" spans="1:19" x14ac:dyDescent="0.25">
      <c r="M14" s="18"/>
      <c r="N14" s="14"/>
      <c r="O14" s="14"/>
      <c r="P14" s="14"/>
      <c r="Q14" s="14"/>
      <c r="R14" s="14"/>
      <c r="S14" s="16"/>
    </row>
    <row r="15" spans="1:19" x14ac:dyDescent="0.25">
      <c r="M15" s="18"/>
      <c r="N15" s="14"/>
      <c r="O15" s="14"/>
      <c r="P15" s="14"/>
      <c r="Q15" s="14"/>
      <c r="R15" s="14"/>
      <c r="S15" s="16"/>
    </row>
    <row r="16" spans="1:19" x14ac:dyDescent="0.25">
      <c r="M16" s="18"/>
      <c r="N16" s="14"/>
      <c r="O16" s="14"/>
      <c r="P16" s="14"/>
      <c r="Q16" s="14"/>
      <c r="R16" s="14"/>
      <c r="S16" s="16"/>
    </row>
    <row r="17" spans="1:19" x14ac:dyDescent="0.25">
      <c r="A17" s="6" t="s">
        <v>56</v>
      </c>
      <c r="B17" s="5"/>
      <c r="C17" s="5"/>
      <c r="D17" s="5"/>
      <c r="E17" s="5"/>
      <c r="F17" s="5"/>
      <c r="G17" s="5"/>
      <c r="M17" s="18"/>
      <c r="N17" s="14"/>
      <c r="O17" s="14"/>
      <c r="P17" s="14"/>
      <c r="Q17" s="14"/>
      <c r="R17" s="14"/>
      <c r="S17" s="16"/>
    </row>
    <row r="18" spans="1:19" x14ac:dyDescent="0.25">
      <c r="A18" s="8" t="s">
        <v>87</v>
      </c>
      <c r="B18" s="5"/>
      <c r="C18" s="5"/>
      <c r="D18" s="5"/>
      <c r="E18" s="5"/>
      <c r="F18" s="5"/>
      <c r="G18" s="5"/>
      <c r="M18" s="18"/>
      <c r="N18" s="14"/>
      <c r="O18" s="14"/>
      <c r="P18" s="14"/>
      <c r="Q18" s="14"/>
      <c r="R18" s="14"/>
      <c r="S18" s="16"/>
    </row>
    <row r="19" spans="1:19" x14ac:dyDescent="0.25">
      <c r="A19" s="5" t="s">
        <v>65</v>
      </c>
      <c r="M19" s="16"/>
      <c r="N19" s="16"/>
      <c r="O19" s="16"/>
      <c r="P19" s="14"/>
      <c r="Q19" s="14"/>
      <c r="R19" s="14"/>
      <c r="S19" s="16"/>
    </row>
    <row r="20" spans="1:19" x14ac:dyDescent="0.25">
      <c r="P20" s="16"/>
      <c r="Q20" s="16"/>
      <c r="R20" s="16"/>
      <c r="S20" s="16"/>
    </row>
    <row r="22" spans="1:19" ht="16.149999999999999" customHeight="1" x14ac:dyDescent="0.25"/>
  </sheetData>
  <mergeCells count="3">
    <mergeCell ref="A1:R1"/>
    <mergeCell ref="A2:R2"/>
    <mergeCell ref="C6:Q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45F4-9A91-4904-9F58-999F40F3999D}">
  <dimension ref="A1:S27"/>
  <sheetViews>
    <sheetView workbookViewId="0">
      <selection activeCell="C23" sqref="C23"/>
    </sheetView>
  </sheetViews>
  <sheetFormatPr defaultRowHeight="15" x14ac:dyDescent="0.25"/>
  <cols>
    <col min="1" max="4" width="11.28515625" customWidth="1"/>
  </cols>
  <sheetData>
    <row r="1" spans="1:19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31"/>
      <c r="S1" s="31"/>
    </row>
    <row r="2" spans="1:19" x14ac:dyDescent="0.25">
      <c r="A2" s="84" t="s">
        <v>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31"/>
      <c r="S2" s="31"/>
    </row>
    <row r="3" spans="1:19" x14ac:dyDescent="0.25">
      <c r="A3" s="21"/>
      <c r="B3" s="21"/>
      <c r="C3" s="21"/>
      <c r="D3" s="21"/>
    </row>
    <row r="5" spans="1:19" ht="15" customHeight="1" x14ac:dyDescent="0.25">
      <c r="A5" s="36" t="s">
        <v>80</v>
      </c>
      <c r="B5" s="61" t="s">
        <v>61</v>
      </c>
      <c r="C5" s="83" t="s">
        <v>63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9" ht="15.75" thickBot="1" x14ac:dyDescent="0.3">
      <c r="A6" s="62"/>
      <c r="B6" s="66"/>
      <c r="C6" s="67" t="s">
        <v>60</v>
      </c>
      <c r="D6" s="67">
        <v>9</v>
      </c>
      <c r="E6" s="67">
        <v>10</v>
      </c>
      <c r="F6" s="67">
        <v>11</v>
      </c>
      <c r="G6" s="67">
        <v>12</v>
      </c>
      <c r="H6" s="67">
        <v>13</v>
      </c>
      <c r="I6" s="67">
        <v>14</v>
      </c>
      <c r="J6" s="67">
        <v>15</v>
      </c>
      <c r="K6" s="67">
        <v>16</v>
      </c>
      <c r="L6" s="67">
        <v>17</v>
      </c>
      <c r="M6" s="67">
        <v>18</v>
      </c>
      <c r="N6" s="67">
        <v>19</v>
      </c>
      <c r="O6" s="59">
        <v>20</v>
      </c>
      <c r="P6" s="64" t="s">
        <v>62</v>
      </c>
      <c r="Q6" s="64" t="s">
        <v>2</v>
      </c>
    </row>
    <row r="7" spans="1:19" ht="15.75" thickTop="1" x14ac:dyDescent="0.25">
      <c r="A7" s="28" t="s">
        <v>79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</row>
    <row r="8" spans="1:19" x14ac:dyDescent="0.25">
      <c r="A8" s="35" t="s">
        <v>78</v>
      </c>
      <c r="B8" s="34">
        <v>7</v>
      </c>
      <c r="C8" s="34">
        <v>4</v>
      </c>
      <c r="D8" s="34">
        <v>1</v>
      </c>
      <c r="E8" s="34">
        <v>0</v>
      </c>
      <c r="F8" s="34">
        <v>1</v>
      </c>
      <c r="G8" s="34">
        <v>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</row>
    <row r="9" spans="1:19" x14ac:dyDescent="0.25">
      <c r="A9" s="28">
        <v>15</v>
      </c>
      <c r="B9" s="34">
        <v>6</v>
      </c>
      <c r="C9" s="34">
        <v>4</v>
      </c>
      <c r="D9" s="34">
        <v>0</v>
      </c>
      <c r="E9" s="34">
        <v>0</v>
      </c>
      <c r="F9" s="34">
        <v>0</v>
      </c>
      <c r="G9" s="34">
        <v>1</v>
      </c>
      <c r="H9" s="34">
        <v>0</v>
      </c>
      <c r="I9" s="34">
        <v>0</v>
      </c>
      <c r="J9" s="34">
        <v>0</v>
      </c>
      <c r="K9" s="34">
        <v>1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</row>
    <row r="10" spans="1:19" x14ac:dyDescent="0.25">
      <c r="A10" s="28">
        <v>16</v>
      </c>
      <c r="B10" s="34">
        <v>25</v>
      </c>
      <c r="C10" s="34">
        <v>18</v>
      </c>
      <c r="D10" s="34">
        <v>4</v>
      </c>
      <c r="E10" s="34">
        <v>0</v>
      </c>
      <c r="F10" s="34">
        <v>0</v>
      </c>
      <c r="G10" s="34">
        <v>2</v>
      </c>
      <c r="H10" s="34">
        <v>0</v>
      </c>
      <c r="I10" s="34">
        <v>0</v>
      </c>
      <c r="J10" s="34">
        <v>0</v>
      </c>
      <c r="K10" s="34">
        <v>0</v>
      </c>
      <c r="L10" s="34">
        <v>1</v>
      </c>
      <c r="M10" s="34">
        <v>0</v>
      </c>
      <c r="N10" s="34">
        <v>0</v>
      </c>
      <c r="O10" s="69">
        <v>0</v>
      </c>
      <c r="P10" s="69">
        <v>0</v>
      </c>
      <c r="Q10" s="69">
        <v>0</v>
      </c>
    </row>
    <row r="11" spans="1:19" x14ac:dyDescent="0.25">
      <c r="A11" s="28">
        <v>17</v>
      </c>
      <c r="B11" s="34">
        <v>34</v>
      </c>
      <c r="C11" s="34">
        <v>17</v>
      </c>
      <c r="D11" s="34">
        <v>6</v>
      </c>
      <c r="E11" s="34">
        <v>6</v>
      </c>
      <c r="F11" s="34">
        <v>1</v>
      </c>
      <c r="G11" s="34">
        <v>1</v>
      </c>
      <c r="H11" s="34">
        <v>2</v>
      </c>
      <c r="I11" s="34">
        <v>0</v>
      </c>
      <c r="J11" s="34">
        <v>0</v>
      </c>
      <c r="K11" s="34">
        <v>0</v>
      </c>
      <c r="L11" s="34">
        <v>0</v>
      </c>
      <c r="M11" s="34">
        <v>1</v>
      </c>
      <c r="N11" s="34">
        <v>0</v>
      </c>
      <c r="O11" s="69">
        <v>0</v>
      </c>
      <c r="P11" s="69">
        <v>0</v>
      </c>
      <c r="Q11" s="69">
        <v>0</v>
      </c>
    </row>
    <row r="12" spans="1:19" x14ac:dyDescent="0.25">
      <c r="A12" s="28">
        <v>18</v>
      </c>
      <c r="B12" s="34">
        <v>47</v>
      </c>
      <c r="C12" s="34">
        <v>36</v>
      </c>
      <c r="D12" s="34">
        <v>2</v>
      </c>
      <c r="E12" s="34">
        <v>4</v>
      </c>
      <c r="F12" s="34">
        <v>0</v>
      </c>
      <c r="G12" s="34">
        <v>1</v>
      </c>
      <c r="H12" s="34">
        <v>1</v>
      </c>
      <c r="I12" s="34">
        <v>2</v>
      </c>
      <c r="J12" s="34">
        <v>0</v>
      </c>
      <c r="K12" s="34">
        <v>1</v>
      </c>
      <c r="L12" s="34">
        <v>0</v>
      </c>
      <c r="M12" s="34">
        <v>0</v>
      </c>
      <c r="N12" s="34">
        <v>0</v>
      </c>
      <c r="O12" s="69">
        <v>0</v>
      </c>
      <c r="P12" s="69">
        <v>0</v>
      </c>
      <c r="Q12" s="69">
        <v>0</v>
      </c>
    </row>
    <row r="13" spans="1:19" x14ac:dyDescent="0.25">
      <c r="A13" s="28">
        <v>19</v>
      </c>
      <c r="B13" s="34">
        <v>52</v>
      </c>
      <c r="C13" s="68">
        <v>44</v>
      </c>
      <c r="D13" s="68">
        <v>3</v>
      </c>
      <c r="E13" s="68">
        <v>2</v>
      </c>
      <c r="F13" s="68">
        <v>1</v>
      </c>
      <c r="G13" s="68">
        <v>1</v>
      </c>
      <c r="H13" s="68">
        <v>0</v>
      </c>
      <c r="I13" s="68">
        <v>1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</row>
    <row r="14" spans="1:19" x14ac:dyDescent="0.25">
      <c r="A14" s="28" t="s">
        <v>73</v>
      </c>
      <c r="B14" s="34">
        <v>553</v>
      </c>
      <c r="C14" s="34">
        <v>408</v>
      </c>
      <c r="D14" s="34">
        <v>41</v>
      </c>
      <c r="E14" s="34">
        <v>34</v>
      </c>
      <c r="F14" s="34">
        <v>19</v>
      </c>
      <c r="G14" s="34">
        <v>7</v>
      </c>
      <c r="H14" s="34">
        <v>18</v>
      </c>
      <c r="I14" s="34">
        <v>10</v>
      </c>
      <c r="J14" s="34">
        <v>3</v>
      </c>
      <c r="K14" s="34">
        <v>5</v>
      </c>
      <c r="L14" s="34">
        <v>2</v>
      </c>
      <c r="M14" s="34">
        <v>5</v>
      </c>
      <c r="N14" s="34">
        <v>1</v>
      </c>
      <c r="O14" s="69">
        <v>0</v>
      </c>
      <c r="P14" s="69">
        <v>0</v>
      </c>
      <c r="Q14" s="69">
        <v>0</v>
      </c>
    </row>
    <row r="15" spans="1:19" x14ac:dyDescent="0.25">
      <c r="A15" s="28" t="s">
        <v>74</v>
      </c>
      <c r="B15" s="34">
        <v>584</v>
      </c>
      <c r="C15" s="34">
        <v>443</v>
      </c>
      <c r="D15" s="34">
        <v>55</v>
      </c>
      <c r="E15" s="34">
        <v>40</v>
      </c>
      <c r="F15" s="34">
        <v>13</v>
      </c>
      <c r="G15" s="34">
        <v>7</v>
      </c>
      <c r="H15" s="34">
        <v>8</v>
      </c>
      <c r="I15" s="34">
        <v>4</v>
      </c>
      <c r="J15" s="34">
        <v>6</v>
      </c>
      <c r="K15" s="34">
        <v>3</v>
      </c>
      <c r="L15" s="34">
        <v>3</v>
      </c>
      <c r="M15" s="34">
        <v>1</v>
      </c>
      <c r="N15" s="34">
        <v>1</v>
      </c>
      <c r="O15" s="69">
        <v>0</v>
      </c>
      <c r="P15" s="69">
        <v>0</v>
      </c>
      <c r="Q15" s="69">
        <v>0</v>
      </c>
    </row>
    <row r="16" spans="1:19" x14ac:dyDescent="0.25">
      <c r="A16" s="28" t="s">
        <v>69</v>
      </c>
      <c r="B16" s="34">
        <v>419</v>
      </c>
      <c r="C16" s="34">
        <v>307</v>
      </c>
      <c r="D16" s="34">
        <v>39</v>
      </c>
      <c r="E16" s="34">
        <v>15</v>
      </c>
      <c r="F16" s="34">
        <v>16</v>
      </c>
      <c r="G16" s="34">
        <v>10</v>
      </c>
      <c r="H16" s="34">
        <v>7</v>
      </c>
      <c r="I16" s="34">
        <v>5</v>
      </c>
      <c r="J16" s="34">
        <v>5</v>
      </c>
      <c r="K16" s="34">
        <v>2</v>
      </c>
      <c r="L16" s="34">
        <v>4</v>
      </c>
      <c r="M16" s="34">
        <v>6</v>
      </c>
      <c r="N16" s="34">
        <v>3</v>
      </c>
      <c r="O16" s="69">
        <v>0</v>
      </c>
      <c r="P16" s="69">
        <v>0</v>
      </c>
      <c r="Q16" s="69">
        <v>0</v>
      </c>
    </row>
    <row r="17" spans="1:17" x14ac:dyDescent="0.25">
      <c r="A17" s="28" t="s">
        <v>70</v>
      </c>
      <c r="B17" s="34">
        <v>267</v>
      </c>
      <c r="C17" s="34">
        <v>197</v>
      </c>
      <c r="D17" s="34">
        <v>22</v>
      </c>
      <c r="E17" s="34">
        <v>14</v>
      </c>
      <c r="F17" s="34">
        <v>8</v>
      </c>
      <c r="G17" s="34">
        <v>8</v>
      </c>
      <c r="H17" s="34">
        <v>5</v>
      </c>
      <c r="I17" s="34">
        <v>5</v>
      </c>
      <c r="J17" s="34">
        <v>0</v>
      </c>
      <c r="K17" s="34">
        <v>1</v>
      </c>
      <c r="L17" s="34">
        <v>3</v>
      </c>
      <c r="M17" s="34">
        <v>2</v>
      </c>
      <c r="N17" s="34">
        <v>2</v>
      </c>
      <c r="O17" s="69">
        <v>0</v>
      </c>
      <c r="P17" s="69">
        <v>0</v>
      </c>
      <c r="Q17" s="69">
        <v>0</v>
      </c>
    </row>
    <row r="18" spans="1:17" x14ac:dyDescent="0.25">
      <c r="A18" s="28" t="s">
        <v>71</v>
      </c>
      <c r="B18" s="34">
        <v>46</v>
      </c>
      <c r="C18" s="34">
        <v>31</v>
      </c>
      <c r="D18" s="34">
        <v>3</v>
      </c>
      <c r="E18" s="34">
        <v>2</v>
      </c>
      <c r="F18" s="34">
        <v>2</v>
      </c>
      <c r="G18" s="34">
        <v>3</v>
      </c>
      <c r="H18" s="34">
        <v>1</v>
      </c>
      <c r="I18" s="34">
        <v>2</v>
      </c>
      <c r="J18" s="34">
        <v>0</v>
      </c>
      <c r="K18" s="34">
        <v>0</v>
      </c>
      <c r="L18" s="34">
        <v>0</v>
      </c>
      <c r="M18" s="34">
        <v>1</v>
      </c>
      <c r="N18" s="34">
        <v>1</v>
      </c>
      <c r="O18" s="69">
        <v>0</v>
      </c>
      <c r="P18" s="69">
        <v>0</v>
      </c>
      <c r="Q18" s="69">
        <v>0</v>
      </c>
    </row>
    <row r="19" spans="1:17" x14ac:dyDescent="0.25">
      <c r="A19" s="28" t="s">
        <v>72</v>
      </c>
      <c r="B19" s="34">
        <v>4</v>
      </c>
      <c r="C19" s="34">
        <v>2</v>
      </c>
      <c r="D19" s="34">
        <v>1</v>
      </c>
      <c r="E19" s="34">
        <v>0</v>
      </c>
      <c r="F19" s="34">
        <v>0</v>
      </c>
      <c r="G19" s="34">
        <v>1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69">
        <v>0</v>
      </c>
      <c r="P19" s="69">
        <v>0</v>
      </c>
      <c r="Q19" s="69">
        <v>0</v>
      </c>
    </row>
    <row r="20" spans="1:17" x14ac:dyDescent="0.25">
      <c r="A20" s="28" t="s">
        <v>2</v>
      </c>
      <c r="B20" s="34">
        <v>20</v>
      </c>
      <c r="C20" s="34">
        <v>13</v>
      </c>
      <c r="D20" s="34">
        <v>1</v>
      </c>
      <c r="E20" s="34">
        <v>2</v>
      </c>
      <c r="F20" s="34">
        <v>0</v>
      </c>
      <c r="G20" s="34">
        <v>1</v>
      </c>
      <c r="H20" s="34">
        <v>1</v>
      </c>
      <c r="I20" s="34">
        <v>1</v>
      </c>
      <c r="J20" s="34">
        <v>0</v>
      </c>
      <c r="K20" s="34">
        <v>0</v>
      </c>
      <c r="L20" s="34">
        <v>1</v>
      </c>
      <c r="M20" s="34">
        <v>1</v>
      </c>
      <c r="N20" s="34">
        <v>0</v>
      </c>
      <c r="O20" s="69">
        <v>0</v>
      </c>
      <c r="P20" s="69">
        <v>0</v>
      </c>
      <c r="Q20" s="69">
        <v>0</v>
      </c>
    </row>
    <row r="21" spans="1:17" x14ac:dyDescent="0.25">
      <c r="A21" s="28" t="s">
        <v>61</v>
      </c>
      <c r="B21" s="34">
        <v>2064</v>
      </c>
      <c r="C21" s="34">
        <v>1524</v>
      </c>
      <c r="D21" s="34">
        <v>178</v>
      </c>
      <c r="E21" s="34">
        <v>119</v>
      </c>
      <c r="F21" s="34">
        <v>61</v>
      </c>
      <c r="G21" s="34">
        <v>44</v>
      </c>
      <c r="H21" s="34">
        <v>43</v>
      </c>
      <c r="I21" s="34">
        <v>29</v>
      </c>
      <c r="J21" s="34">
        <v>14</v>
      </c>
      <c r="K21" s="34">
        <v>13</v>
      </c>
      <c r="L21" s="34">
        <v>14</v>
      </c>
      <c r="M21" s="34">
        <v>17</v>
      </c>
      <c r="N21" s="34">
        <v>8</v>
      </c>
      <c r="O21" s="69">
        <v>0</v>
      </c>
      <c r="P21" s="69">
        <v>0</v>
      </c>
      <c r="Q21" s="69">
        <v>0</v>
      </c>
    </row>
    <row r="25" spans="1:17" x14ac:dyDescent="0.25">
      <c r="A25" s="31" t="s">
        <v>75</v>
      </c>
      <c r="B25" s="20"/>
      <c r="C25" s="20"/>
      <c r="D25" s="20"/>
    </row>
    <row r="26" spans="1:17" x14ac:dyDescent="0.25">
      <c r="A26" s="31" t="s">
        <v>86</v>
      </c>
      <c r="B26" s="20"/>
      <c r="C26" s="20"/>
      <c r="D26" s="20"/>
    </row>
    <row r="27" spans="1:17" x14ac:dyDescent="0.25">
      <c r="A27" s="31" t="s">
        <v>77</v>
      </c>
      <c r="B27" s="20"/>
      <c r="C27" s="20"/>
      <c r="D27" s="20"/>
    </row>
  </sheetData>
  <mergeCells count="3">
    <mergeCell ref="C5:Q5"/>
    <mergeCell ref="A1:Q1"/>
    <mergeCell ref="A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C48C-537D-426F-8D0E-75BC8D3A3787}">
  <dimension ref="A1:Q19"/>
  <sheetViews>
    <sheetView workbookViewId="0">
      <selection activeCell="A8" sqref="A8:A14"/>
    </sheetView>
  </sheetViews>
  <sheetFormatPr defaultRowHeight="15" x14ac:dyDescent="0.25"/>
  <cols>
    <col min="1" max="1" width="17.28515625" customWidth="1"/>
  </cols>
  <sheetData>
    <row r="1" spans="1:17" ht="20.45" customHeight="1" x14ac:dyDescent="0.25">
      <c r="A1" s="82" t="s">
        <v>82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7" ht="25.15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7" x14ac:dyDescent="0.25">
      <c r="A3" s="21"/>
    </row>
    <row r="6" spans="1:17" x14ac:dyDescent="0.25">
      <c r="A6" s="36" t="s">
        <v>88</v>
      </c>
      <c r="B6" s="61" t="s">
        <v>61</v>
      </c>
      <c r="C6" s="83" t="s">
        <v>63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15.75" thickBot="1" x14ac:dyDescent="0.3">
      <c r="A7" s="70"/>
      <c r="B7" s="66"/>
      <c r="C7" s="67" t="s">
        <v>60</v>
      </c>
      <c r="D7" s="67">
        <v>9</v>
      </c>
      <c r="E7" s="67">
        <v>10</v>
      </c>
      <c r="F7" s="67">
        <v>11</v>
      </c>
      <c r="G7" s="67">
        <v>12</v>
      </c>
      <c r="H7" s="67">
        <v>13</v>
      </c>
      <c r="I7" s="67">
        <v>14</v>
      </c>
      <c r="J7" s="67">
        <v>15</v>
      </c>
      <c r="K7" s="67">
        <v>16</v>
      </c>
      <c r="L7" s="67">
        <v>17</v>
      </c>
      <c r="M7" s="67">
        <v>18</v>
      </c>
      <c r="N7" s="67">
        <v>19</v>
      </c>
      <c r="O7" s="59">
        <v>20</v>
      </c>
      <c r="P7" s="64" t="s">
        <v>62</v>
      </c>
      <c r="Q7" s="64" t="s">
        <v>2</v>
      </c>
    </row>
    <row r="8" spans="1:17" ht="15.75" thickTop="1" x14ac:dyDescent="0.25">
      <c r="A8" s="33" t="s">
        <v>85</v>
      </c>
      <c r="B8" s="34">
        <v>1774</v>
      </c>
      <c r="C8" s="34">
        <v>1309</v>
      </c>
      <c r="D8" s="34">
        <v>150</v>
      </c>
      <c r="E8" s="34">
        <v>105</v>
      </c>
      <c r="F8" s="34">
        <v>52</v>
      </c>
      <c r="G8" s="34">
        <v>38</v>
      </c>
      <c r="H8" s="34">
        <v>39</v>
      </c>
      <c r="I8" s="34">
        <v>25</v>
      </c>
      <c r="J8" s="34">
        <v>11</v>
      </c>
      <c r="K8" s="34">
        <v>13</v>
      </c>
      <c r="L8" s="34">
        <v>11</v>
      </c>
      <c r="M8" s="34">
        <v>13</v>
      </c>
      <c r="N8" s="34">
        <v>8</v>
      </c>
      <c r="O8" s="50">
        <v>0</v>
      </c>
      <c r="P8" s="50">
        <v>0</v>
      </c>
      <c r="Q8" s="50">
        <v>0</v>
      </c>
    </row>
    <row r="9" spans="1:17" x14ac:dyDescent="0.25">
      <c r="A9" s="33" t="s">
        <v>83</v>
      </c>
      <c r="B9" s="34">
        <v>139</v>
      </c>
      <c r="C9" s="34">
        <v>102</v>
      </c>
      <c r="D9" s="34">
        <v>11</v>
      </c>
      <c r="E9" s="34">
        <v>4</v>
      </c>
      <c r="F9" s="34">
        <v>6</v>
      </c>
      <c r="G9" s="34">
        <v>4</v>
      </c>
      <c r="H9" s="34">
        <v>3</v>
      </c>
      <c r="I9" s="34">
        <v>3</v>
      </c>
      <c r="J9" s="34">
        <v>2</v>
      </c>
      <c r="K9" s="34">
        <v>0</v>
      </c>
      <c r="L9" s="34">
        <v>3</v>
      </c>
      <c r="M9" s="34">
        <v>1</v>
      </c>
      <c r="N9" s="34">
        <v>0</v>
      </c>
      <c r="O9" s="50">
        <v>0</v>
      </c>
      <c r="P9" s="50">
        <v>0</v>
      </c>
      <c r="Q9" s="50">
        <v>0</v>
      </c>
    </row>
    <row r="10" spans="1:17" ht="42.75" x14ac:dyDescent="0.25">
      <c r="A10" s="33" t="s">
        <v>104</v>
      </c>
      <c r="B10" s="34">
        <v>33</v>
      </c>
      <c r="C10" s="34">
        <v>24</v>
      </c>
      <c r="D10" s="34">
        <v>2</v>
      </c>
      <c r="E10" s="34">
        <v>3</v>
      </c>
      <c r="F10" s="34">
        <v>0</v>
      </c>
      <c r="G10" s="34">
        <v>2</v>
      </c>
      <c r="H10" s="34">
        <v>0</v>
      </c>
      <c r="I10" s="34">
        <v>1</v>
      </c>
      <c r="J10" s="34">
        <v>0</v>
      </c>
      <c r="K10" s="34">
        <v>0</v>
      </c>
      <c r="L10" s="34">
        <v>0</v>
      </c>
      <c r="M10" s="34">
        <v>1</v>
      </c>
      <c r="N10" s="34">
        <v>0</v>
      </c>
      <c r="O10" s="50">
        <v>0</v>
      </c>
      <c r="P10" s="50">
        <v>0</v>
      </c>
      <c r="Q10" s="50">
        <v>0</v>
      </c>
    </row>
    <row r="11" spans="1:17" ht="28.5" x14ac:dyDescent="0.25">
      <c r="A11" s="33" t="s">
        <v>105</v>
      </c>
      <c r="B11" s="34">
        <v>1</v>
      </c>
      <c r="C11" s="34">
        <v>1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50">
        <v>0</v>
      </c>
      <c r="P11" s="50">
        <v>0</v>
      </c>
      <c r="Q11" s="50">
        <v>0</v>
      </c>
    </row>
    <row r="12" spans="1:17" x14ac:dyDescent="0.25">
      <c r="A12" s="33" t="s">
        <v>84</v>
      </c>
      <c r="B12" s="34">
        <v>57</v>
      </c>
      <c r="C12" s="34">
        <v>46</v>
      </c>
      <c r="D12" s="34">
        <v>5</v>
      </c>
      <c r="E12" s="34">
        <v>4</v>
      </c>
      <c r="F12" s="34">
        <v>2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50">
        <v>0</v>
      </c>
      <c r="P12" s="50">
        <v>0</v>
      </c>
      <c r="Q12" s="50">
        <v>0</v>
      </c>
    </row>
    <row r="13" spans="1:17" x14ac:dyDescent="0.25">
      <c r="A13" s="33" t="s">
        <v>2</v>
      </c>
      <c r="B13" s="34">
        <v>60</v>
      </c>
      <c r="C13" s="34">
        <v>42</v>
      </c>
      <c r="D13" s="34">
        <v>10</v>
      </c>
      <c r="E13" s="34">
        <v>3</v>
      </c>
      <c r="F13" s="34">
        <v>1</v>
      </c>
      <c r="G13" s="34">
        <v>0</v>
      </c>
      <c r="H13" s="34">
        <v>1</v>
      </c>
      <c r="I13" s="34">
        <v>0</v>
      </c>
      <c r="J13" s="34">
        <v>1</v>
      </c>
      <c r="K13" s="34">
        <v>0</v>
      </c>
      <c r="L13" s="34">
        <v>0</v>
      </c>
      <c r="M13" s="34">
        <v>2</v>
      </c>
      <c r="N13" s="34">
        <v>0</v>
      </c>
      <c r="O13" s="50">
        <v>0</v>
      </c>
      <c r="P13" s="50">
        <v>0</v>
      </c>
      <c r="Q13" s="50">
        <v>0</v>
      </c>
    </row>
    <row r="14" spans="1:17" x14ac:dyDescent="0.25">
      <c r="A14" s="6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x14ac:dyDescent="0.25">
      <c r="A15" s="33" t="s">
        <v>61</v>
      </c>
      <c r="B15" s="34">
        <v>2064</v>
      </c>
      <c r="C15" s="34">
        <v>1524</v>
      </c>
      <c r="D15" s="34">
        <v>178</v>
      </c>
      <c r="E15" s="34">
        <v>119</v>
      </c>
      <c r="F15" s="34">
        <v>61</v>
      </c>
      <c r="G15" s="34">
        <v>44</v>
      </c>
      <c r="H15" s="34">
        <v>43</v>
      </c>
      <c r="I15" s="34">
        <v>29</v>
      </c>
      <c r="J15" s="34">
        <v>14</v>
      </c>
      <c r="K15" s="34">
        <v>13</v>
      </c>
      <c r="L15" s="34">
        <v>14</v>
      </c>
      <c r="M15" s="34">
        <v>17</v>
      </c>
      <c r="N15" s="34">
        <v>8</v>
      </c>
      <c r="O15" s="50">
        <v>0</v>
      </c>
      <c r="P15" s="50">
        <v>0</v>
      </c>
      <c r="Q15" s="50">
        <v>0</v>
      </c>
    </row>
    <row r="17" spans="1:1" x14ac:dyDescent="0.25">
      <c r="A17" s="31" t="s">
        <v>75</v>
      </c>
    </row>
    <row r="18" spans="1:1" x14ac:dyDescent="0.25">
      <c r="A18" s="31" t="s">
        <v>76</v>
      </c>
    </row>
    <row r="19" spans="1:1" x14ac:dyDescent="0.25">
      <c r="A19" s="31" t="s">
        <v>77</v>
      </c>
    </row>
  </sheetData>
  <mergeCells count="3">
    <mergeCell ref="A1:P1"/>
    <mergeCell ref="A2:P2"/>
    <mergeCell ref="C6:Q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080-2F2E-4919-AF8D-AABE6BFA1BA8}">
  <dimension ref="A1:N26"/>
  <sheetViews>
    <sheetView topLeftCell="A4" workbookViewId="0">
      <selection activeCell="A6" sqref="A6"/>
    </sheetView>
  </sheetViews>
  <sheetFormatPr defaultRowHeight="15" x14ac:dyDescent="0.25"/>
  <cols>
    <col min="1" max="1" width="14.28515625" customWidth="1"/>
    <col min="5" max="5" width="15.140625" customWidth="1"/>
    <col min="6" max="6" width="10.140625" customWidth="1"/>
    <col min="8" max="8" width="10.85546875" customWidth="1"/>
  </cols>
  <sheetData>
    <row r="1" spans="1:14" ht="17.45" customHeight="1" x14ac:dyDescent="0.25">
      <c r="A1" s="82" t="s">
        <v>89</v>
      </c>
      <c r="B1" s="82"/>
      <c r="C1" s="82"/>
      <c r="D1" s="82"/>
      <c r="E1" s="82"/>
      <c r="F1" s="82"/>
      <c r="G1" s="82"/>
      <c r="H1" s="82"/>
      <c r="I1" s="82"/>
      <c r="J1" s="82"/>
    </row>
    <row r="2" spans="1:14" ht="19.899999999999999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</row>
    <row r="3" spans="1:14" x14ac:dyDescent="0.25">
      <c r="A3" s="21"/>
    </row>
    <row r="6" spans="1:14" ht="14.45" customHeight="1" x14ac:dyDescent="0.25">
      <c r="A6" s="72" t="s">
        <v>80</v>
      </c>
      <c r="B6" s="41"/>
      <c r="C6" s="85" t="s">
        <v>88</v>
      </c>
      <c r="D6" s="85"/>
      <c r="E6" s="85"/>
      <c r="F6" s="85"/>
      <c r="G6" s="85"/>
      <c r="H6" s="85"/>
      <c r="I6" s="37"/>
      <c r="J6" s="37"/>
      <c r="K6" s="37"/>
    </row>
    <row r="7" spans="1:14" ht="69" customHeight="1" thickBot="1" x14ac:dyDescent="0.3">
      <c r="A7" s="40"/>
      <c r="B7" s="67" t="s">
        <v>61</v>
      </c>
      <c r="C7" s="67" t="s">
        <v>85</v>
      </c>
      <c r="D7" s="67" t="s">
        <v>83</v>
      </c>
      <c r="E7" s="67" t="s">
        <v>104</v>
      </c>
      <c r="F7" s="67" t="s">
        <v>105</v>
      </c>
      <c r="G7" s="67" t="s">
        <v>84</v>
      </c>
      <c r="H7" s="67" t="s">
        <v>2</v>
      </c>
      <c r="N7" s="41"/>
    </row>
    <row r="8" spans="1:14" ht="15.75" thickTop="1" x14ac:dyDescent="0.25">
      <c r="A8" s="52" t="s">
        <v>79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N8" s="41"/>
    </row>
    <row r="9" spans="1:14" x14ac:dyDescent="0.25">
      <c r="A9" s="73" t="s">
        <v>78</v>
      </c>
      <c r="B9" s="34">
        <v>7</v>
      </c>
      <c r="C9" s="34">
        <v>6</v>
      </c>
      <c r="D9" s="34">
        <v>1</v>
      </c>
      <c r="E9" s="34">
        <v>0</v>
      </c>
      <c r="F9" s="34">
        <v>0</v>
      </c>
      <c r="G9" s="34">
        <v>0</v>
      </c>
      <c r="H9" s="34">
        <v>0</v>
      </c>
      <c r="N9" s="11"/>
    </row>
    <row r="10" spans="1:14" x14ac:dyDescent="0.25">
      <c r="A10" s="52">
        <v>15</v>
      </c>
      <c r="B10" s="34">
        <v>6</v>
      </c>
      <c r="C10" s="34">
        <v>6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N10" s="11"/>
    </row>
    <row r="11" spans="1:14" x14ac:dyDescent="0.25">
      <c r="A11" s="52">
        <v>16</v>
      </c>
      <c r="B11" s="34">
        <v>25</v>
      </c>
      <c r="C11" s="34">
        <v>23</v>
      </c>
      <c r="D11" s="34">
        <v>1</v>
      </c>
      <c r="E11" s="34">
        <v>0</v>
      </c>
      <c r="F11" s="34">
        <v>0</v>
      </c>
      <c r="G11" s="34">
        <v>0</v>
      </c>
      <c r="H11" s="34">
        <v>1</v>
      </c>
      <c r="N11" s="41"/>
    </row>
    <row r="12" spans="1:14" x14ac:dyDescent="0.25">
      <c r="A12" s="52">
        <v>17</v>
      </c>
      <c r="B12" s="34">
        <v>34</v>
      </c>
      <c r="C12" s="34">
        <v>28</v>
      </c>
      <c r="D12" s="34">
        <v>4</v>
      </c>
      <c r="E12" s="34">
        <v>1</v>
      </c>
      <c r="F12" s="34">
        <v>0</v>
      </c>
      <c r="G12" s="34">
        <v>1</v>
      </c>
      <c r="H12" s="34">
        <v>0</v>
      </c>
      <c r="N12" s="11"/>
    </row>
    <row r="13" spans="1:14" x14ac:dyDescent="0.25">
      <c r="A13" s="52">
        <v>18</v>
      </c>
      <c r="B13" s="34">
        <v>47</v>
      </c>
      <c r="C13" s="34">
        <v>42</v>
      </c>
      <c r="D13" s="34">
        <v>3</v>
      </c>
      <c r="E13" s="34">
        <v>0</v>
      </c>
      <c r="F13" s="34">
        <v>0</v>
      </c>
      <c r="G13" s="34">
        <v>1</v>
      </c>
      <c r="H13" s="34">
        <v>1</v>
      </c>
      <c r="N13" s="71"/>
    </row>
    <row r="14" spans="1:14" x14ac:dyDescent="0.25">
      <c r="A14" s="52">
        <v>19</v>
      </c>
      <c r="B14" s="34">
        <v>52</v>
      </c>
      <c r="C14" s="34">
        <v>43</v>
      </c>
      <c r="D14" s="34">
        <v>6</v>
      </c>
      <c r="E14" s="34">
        <v>1</v>
      </c>
      <c r="F14" s="34">
        <v>0</v>
      </c>
      <c r="G14" s="34">
        <v>1</v>
      </c>
      <c r="H14" s="34">
        <v>1</v>
      </c>
      <c r="N14" s="41"/>
    </row>
    <row r="15" spans="1:14" x14ac:dyDescent="0.25">
      <c r="A15" s="52" t="s">
        <v>73</v>
      </c>
      <c r="B15" s="34">
        <v>553</v>
      </c>
      <c r="C15" s="34">
        <v>473</v>
      </c>
      <c r="D15" s="34">
        <v>42</v>
      </c>
      <c r="E15" s="34">
        <v>9</v>
      </c>
      <c r="F15" s="34">
        <v>1</v>
      </c>
      <c r="G15" s="34">
        <v>14</v>
      </c>
      <c r="H15" s="34">
        <v>14</v>
      </c>
      <c r="N15" s="11"/>
    </row>
    <row r="16" spans="1:14" x14ac:dyDescent="0.25">
      <c r="A16" s="52" t="s">
        <v>74</v>
      </c>
      <c r="B16" s="34">
        <v>584</v>
      </c>
      <c r="C16" s="34">
        <v>504</v>
      </c>
      <c r="D16" s="34">
        <v>33</v>
      </c>
      <c r="E16" s="34">
        <v>11</v>
      </c>
      <c r="F16" s="34">
        <v>0</v>
      </c>
      <c r="G16" s="34">
        <v>19</v>
      </c>
      <c r="H16" s="34">
        <v>17</v>
      </c>
    </row>
    <row r="17" spans="1:8" x14ac:dyDescent="0.25">
      <c r="A17" s="52" t="s">
        <v>69</v>
      </c>
      <c r="B17" s="34">
        <v>419</v>
      </c>
      <c r="C17" s="34">
        <v>349</v>
      </c>
      <c r="D17" s="34">
        <v>36</v>
      </c>
      <c r="E17" s="34">
        <v>9</v>
      </c>
      <c r="F17" s="34">
        <v>0</v>
      </c>
      <c r="G17" s="34">
        <v>11</v>
      </c>
      <c r="H17" s="34">
        <v>14</v>
      </c>
    </row>
    <row r="18" spans="1:8" x14ac:dyDescent="0.25">
      <c r="A18" s="52" t="s">
        <v>70</v>
      </c>
      <c r="B18" s="34">
        <v>267</v>
      </c>
      <c r="C18" s="34">
        <v>242</v>
      </c>
      <c r="D18" s="34">
        <v>8</v>
      </c>
      <c r="E18" s="34">
        <v>2</v>
      </c>
      <c r="F18" s="34">
        <v>0</v>
      </c>
      <c r="G18" s="34">
        <v>6</v>
      </c>
      <c r="H18" s="34">
        <v>9</v>
      </c>
    </row>
    <row r="19" spans="1:8" x14ac:dyDescent="0.25">
      <c r="A19" s="52" t="s">
        <v>71</v>
      </c>
      <c r="B19" s="34">
        <v>46</v>
      </c>
      <c r="C19" s="34">
        <v>37</v>
      </c>
      <c r="D19" s="34">
        <v>4</v>
      </c>
      <c r="E19" s="34">
        <v>0</v>
      </c>
      <c r="F19" s="34">
        <v>0</v>
      </c>
      <c r="G19" s="34">
        <v>4</v>
      </c>
      <c r="H19" s="34">
        <v>1</v>
      </c>
    </row>
    <row r="20" spans="1:8" x14ac:dyDescent="0.25">
      <c r="A20" s="52" t="s">
        <v>72</v>
      </c>
      <c r="B20" s="34">
        <v>4</v>
      </c>
      <c r="C20" s="34">
        <v>4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spans="1:8" x14ac:dyDescent="0.25">
      <c r="A21" s="52" t="s">
        <v>2</v>
      </c>
      <c r="B21" s="34">
        <v>20</v>
      </c>
      <c r="C21" s="34">
        <v>17</v>
      </c>
      <c r="D21" s="34">
        <v>1</v>
      </c>
      <c r="E21" s="34">
        <v>0</v>
      </c>
      <c r="F21" s="34">
        <v>0</v>
      </c>
      <c r="G21" s="34">
        <v>0</v>
      </c>
      <c r="H21" s="34">
        <v>2</v>
      </c>
    </row>
    <row r="22" spans="1:8" x14ac:dyDescent="0.25">
      <c r="A22" s="52" t="s">
        <v>61</v>
      </c>
      <c r="B22" s="34">
        <v>2064</v>
      </c>
      <c r="C22" s="34">
        <v>1774</v>
      </c>
      <c r="D22" s="34">
        <v>139</v>
      </c>
      <c r="E22" s="34">
        <v>33</v>
      </c>
      <c r="F22" s="34">
        <v>1</v>
      </c>
      <c r="G22" s="34">
        <v>57</v>
      </c>
      <c r="H22" s="34">
        <v>60</v>
      </c>
    </row>
    <row r="24" spans="1:8" x14ac:dyDescent="0.25">
      <c r="A24" s="31" t="s">
        <v>75</v>
      </c>
    </row>
    <row r="25" spans="1:8" x14ac:dyDescent="0.25">
      <c r="A25" s="31" t="s">
        <v>76</v>
      </c>
    </row>
    <row r="26" spans="1:8" x14ac:dyDescent="0.25">
      <c r="A26" s="31" t="s">
        <v>90</v>
      </c>
    </row>
  </sheetData>
  <mergeCells count="3">
    <mergeCell ref="A1:J1"/>
    <mergeCell ref="A2:J2"/>
    <mergeCell ref="C6:H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C341-11E2-4111-A21B-5E2DC0CBBDA1}">
  <dimension ref="A1:K16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5" max="5" width="14.42578125" customWidth="1"/>
    <col min="6" max="6" width="10.28515625" customWidth="1"/>
    <col min="8" max="8" width="10.28515625" customWidth="1"/>
  </cols>
  <sheetData>
    <row r="1" spans="1:11" ht="16.899999999999999" customHeight="1" x14ac:dyDescent="0.25">
      <c r="A1" s="82" t="s">
        <v>91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17.45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x14ac:dyDescent="0.25">
      <c r="A3" s="21"/>
    </row>
    <row r="4" spans="1:11" x14ac:dyDescent="0.25">
      <c r="A4" s="22"/>
    </row>
    <row r="6" spans="1:11" x14ac:dyDescent="0.25">
      <c r="A6" s="74" t="s">
        <v>92</v>
      </c>
      <c r="B6" s="44" t="s">
        <v>61</v>
      </c>
      <c r="C6" s="86" t="s">
        <v>88</v>
      </c>
      <c r="D6" s="86"/>
      <c r="E6" s="86"/>
      <c r="F6" s="86"/>
      <c r="G6" s="86"/>
      <c r="H6" s="86"/>
      <c r="I6" s="37"/>
      <c r="J6" s="37"/>
      <c r="K6" s="37"/>
    </row>
    <row r="7" spans="1:11" ht="43.5" thickBot="1" x14ac:dyDescent="0.3">
      <c r="A7" s="76"/>
      <c r="B7" s="75"/>
      <c r="C7" s="63" t="s">
        <v>85</v>
      </c>
      <c r="D7" s="63" t="s">
        <v>83</v>
      </c>
      <c r="E7" s="67" t="s">
        <v>104</v>
      </c>
      <c r="F7" s="67" t="s">
        <v>105</v>
      </c>
      <c r="G7" s="63" t="s">
        <v>84</v>
      </c>
      <c r="H7" s="67" t="s">
        <v>2</v>
      </c>
    </row>
    <row r="8" spans="1:11" ht="15.75" thickTop="1" x14ac:dyDescent="0.25">
      <c r="A8" s="33" t="s">
        <v>93</v>
      </c>
      <c r="B8" s="38">
        <v>296</v>
      </c>
      <c r="C8" s="23">
        <v>248</v>
      </c>
      <c r="D8" s="23">
        <v>21</v>
      </c>
      <c r="E8" s="23">
        <v>5</v>
      </c>
      <c r="F8" s="23">
        <v>0</v>
      </c>
      <c r="G8" s="23">
        <v>15</v>
      </c>
      <c r="H8" s="23">
        <v>7</v>
      </c>
    </row>
    <row r="9" spans="1:11" x14ac:dyDescent="0.25">
      <c r="A9" s="33" t="s">
        <v>94</v>
      </c>
      <c r="B9" s="38">
        <v>1524</v>
      </c>
      <c r="C9" s="23">
        <v>1335</v>
      </c>
      <c r="D9" s="23">
        <v>95</v>
      </c>
      <c r="E9" s="23">
        <v>27</v>
      </c>
      <c r="F9" s="23">
        <v>1</v>
      </c>
      <c r="G9" s="23">
        <v>38</v>
      </c>
      <c r="H9" s="23">
        <v>28</v>
      </c>
    </row>
    <row r="10" spans="1:11" x14ac:dyDescent="0.25">
      <c r="A10" s="33" t="s">
        <v>2</v>
      </c>
      <c r="B10" s="38">
        <v>244</v>
      </c>
      <c r="C10" s="23">
        <v>191</v>
      </c>
      <c r="D10" s="23">
        <v>23</v>
      </c>
      <c r="E10" s="23">
        <v>1</v>
      </c>
      <c r="F10" s="23">
        <v>0</v>
      </c>
      <c r="G10" s="23">
        <v>4</v>
      </c>
      <c r="H10" s="23">
        <v>25</v>
      </c>
    </row>
    <row r="11" spans="1:11" x14ac:dyDescent="0.25">
      <c r="A11" s="33" t="s">
        <v>61</v>
      </c>
      <c r="B11" s="38">
        <v>2064</v>
      </c>
      <c r="C11" s="23">
        <v>1774</v>
      </c>
      <c r="D11" s="23">
        <v>139</v>
      </c>
      <c r="E11" s="23">
        <v>33</v>
      </c>
      <c r="F11" s="23">
        <v>1</v>
      </c>
      <c r="G11" s="23">
        <v>57</v>
      </c>
      <c r="H11" s="23">
        <v>60</v>
      </c>
    </row>
    <row r="12" spans="1:11" x14ac:dyDescent="0.25">
      <c r="A12" s="41"/>
      <c r="B12" s="42"/>
      <c r="C12" s="23"/>
      <c r="D12" s="23"/>
      <c r="E12" s="23"/>
      <c r="F12" s="23"/>
      <c r="G12" s="23"/>
      <c r="H12" s="23"/>
    </row>
    <row r="13" spans="1:11" x14ac:dyDescent="0.25">
      <c r="A13" s="41"/>
      <c r="B13" s="42"/>
      <c r="C13" s="23"/>
      <c r="D13" s="23"/>
      <c r="E13" s="23"/>
      <c r="F13" s="23"/>
      <c r="G13" s="23"/>
      <c r="H13" s="23"/>
    </row>
    <row r="14" spans="1:11" x14ac:dyDescent="0.25">
      <c r="A14" s="31" t="s">
        <v>75</v>
      </c>
    </row>
    <row r="15" spans="1:11" x14ac:dyDescent="0.25">
      <c r="A15" s="31" t="s">
        <v>76</v>
      </c>
    </row>
    <row r="16" spans="1:11" x14ac:dyDescent="0.25">
      <c r="A16" s="31" t="s">
        <v>90</v>
      </c>
    </row>
  </sheetData>
  <mergeCells count="3">
    <mergeCell ref="A1:J1"/>
    <mergeCell ref="A2:J2"/>
    <mergeCell ref="C6:H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BDF9-5220-4F66-91A0-4D41964E0E1E}">
  <dimension ref="A1:U66"/>
  <sheetViews>
    <sheetView workbookViewId="0">
      <selection activeCell="D9" sqref="D9"/>
    </sheetView>
  </sheetViews>
  <sheetFormatPr defaultRowHeight="15" x14ac:dyDescent="0.25"/>
  <cols>
    <col min="1" max="1" width="14.7109375" customWidth="1"/>
  </cols>
  <sheetData>
    <row r="1" spans="1:21" ht="16.899999999999999" customHeight="1" x14ac:dyDescent="0.25">
      <c r="A1" s="82" t="s">
        <v>101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1" ht="18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1" x14ac:dyDescent="0.25">
      <c r="A3" s="21"/>
    </row>
    <row r="4" spans="1:21" ht="28.9" customHeight="1" x14ac:dyDescent="0.25">
      <c r="A4" s="86"/>
      <c r="B4" s="86"/>
      <c r="C4" s="86"/>
      <c r="D4" s="86"/>
      <c r="E4" s="86"/>
      <c r="F4" s="86"/>
      <c r="G4" s="11"/>
      <c r="H4" s="86"/>
      <c r="I4" s="86"/>
      <c r="J4" s="86"/>
      <c r="K4" s="86"/>
      <c r="L4" s="86"/>
      <c r="M4" s="11"/>
      <c r="N4" s="43"/>
      <c r="O4" s="86"/>
      <c r="P4" s="86"/>
      <c r="Q4" s="86"/>
      <c r="R4" s="86"/>
      <c r="S4" s="86"/>
      <c r="T4" s="86"/>
      <c r="U4" s="86"/>
    </row>
    <row r="5" spans="1:21" ht="14.45" customHeight="1" thickBot="1" x14ac:dyDescent="0.3">
      <c r="A5" s="47" t="s">
        <v>100</v>
      </c>
      <c r="B5" s="48" t="s">
        <v>61</v>
      </c>
      <c r="C5" s="87" t="s">
        <v>97</v>
      </c>
      <c r="D5" s="88"/>
      <c r="E5" s="88"/>
      <c r="F5" s="88"/>
      <c r="G5" s="89"/>
      <c r="H5" s="87" t="s">
        <v>98</v>
      </c>
      <c r="I5" s="88"/>
      <c r="J5" s="88"/>
      <c r="K5" s="88"/>
      <c r="L5" s="89"/>
      <c r="M5" s="87" t="s">
        <v>99</v>
      </c>
      <c r="N5" s="88"/>
      <c r="O5" s="88"/>
      <c r="P5" s="88"/>
      <c r="Q5" s="89"/>
      <c r="R5" s="46"/>
      <c r="S5" s="46"/>
      <c r="T5" s="46"/>
      <c r="U5" s="11"/>
    </row>
    <row r="6" spans="1:21" ht="15.75" thickTop="1" x14ac:dyDescent="0.25">
      <c r="A6" s="44"/>
      <c r="B6" s="80"/>
      <c r="C6" s="90">
        <v>0</v>
      </c>
      <c r="D6" s="90">
        <v>1</v>
      </c>
      <c r="E6" s="90">
        <v>2</v>
      </c>
      <c r="F6" s="90">
        <v>3</v>
      </c>
      <c r="G6" s="91" t="s">
        <v>96</v>
      </c>
      <c r="H6" s="90">
        <v>0</v>
      </c>
      <c r="I6" s="90">
        <v>1</v>
      </c>
      <c r="J6" s="90">
        <v>2</v>
      </c>
      <c r="K6" s="90">
        <v>3</v>
      </c>
      <c r="L6" s="92" t="s">
        <v>102</v>
      </c>
      <c r="M6" s="90">
        <v>0</v>
      </c>
      <c r="N6" s="90">
        <v>1</v>
      </c>
      <c r="O6" s="90">
        <v>2</v>
      </c>
      <c r="P6" s="90">
        <v>3</v>
      </c>
      <c r="Q6" s="92" t="s">
        <v>102</v>
      </c>
      <c r="R6" s="11"/>
      <c r="S6" s="11"/>
      <c r="T6" s="11"/>
      <c r="U6" s="11"/>
    </row>
    <row r="7" spans="1:21" x14ac:dyDescent="0.25">
      <c r="A7" s="44" t="s">
        <v>79</v>
      </c>
      <c r="B7" s="68">
        <v>0</v>
      </c>
      <c r="C7" s="77">
        <v>0</v>
      </c>
      <c r="D7" s="77">
        <v>0</v>
      </c>
      <c r="E7" s="77">
        <v>0</v>
      </c>
      <c r="F7" s="77">
        <v>0</v>
      </c>
      <c r="G7" s="78">
        <v>0</v>
      </c>
      <c r="H7" s="77">
        <v>0</v>
      </c>
      <c r="I7" s="77">
        <v>0</v>
      </c>
      <c r="J7" s="77">
        <v>0</v>
      </c>
      <c r="K7" s="77">
        <v>0</v>
      </c>
      <c r="L7" s="79">
        <v>0</v>
      </c>
      <c r="M7" s="77">
        <v>0</v>
      </c>
      <c r="N7" s="77">
        <v>0</v>
      </c>
      <c r="O7" s="77">
        <v>0</v>
      </c>
      <c r="P7" s="77">
        <v>0</v>
      </c>
      <c r="Q7" s="79">
        <v>0</v>
      </c>
      <c r="R7" s="11"/>
      <c r="S7" s="11"/>
      <c r="T7" s="11"/>
      <c r="U7" s="11"/>
    </row>
    <row r="8" spans="1:21" x14ac:dyDescent="0.25">
      <c r="A8" s="45" t="s">
        <v>78</v>
      </c>
      <c r="B8" s="34">
        <v>7</v>
      </c>
      <c r="C8" s="42">
        <v>7</v>
      </c>
      <c r="D8" s="42">
        <v>0</v>
      </c>
      <c r="E8" s="42">
        <v>0</v>
      </c>
      <c r="F8" s="42">
        <v>0</v>
      </c>
      <c r="G8" s="78">
        <v>0</v>
      </c>
      <c r="H8" s="42">
        <v>7</v>
      </c>
      <c r="I8" s="42">
        <v>0</v>
      </c>
      <c r="J8" s="42">
        <v>0</v>
      </c>
      <c r="K8" s="42">
        <v>0</v>
      </c>
      <c r="L8" s="38">
        <v>0</v>
      </c>
      <c r="M8" s="42">
        <v>7</v>
      </c>
      <c r="N8" s="42">
        <v>0</v>
      </c>
      <c r="O8" s="42">
        <v>0</v>
      </c>
      <c r="P8" s="42">
        <v>0</v>
      </c>
      <c r="Q8" s="38">
        <v>0</v>
      </c>
      <c r="R8" s="11"/>
      <c r="S8" s="11"/>
      <c r="T8" s="11"/>
      <c r="U8" s="11"/>
    </row>
    <row r="9" spans="1:21" x14ac:dyDescent="0.25">
      <c r="A9" s="44">
        <v>15</v>
      </c>
      <c r="B9" s="34">
        <v>6</v>
      </c>
      <c r="C9" s="42">
        <v>6</v>
      </c>
      <c r="D9" s="42">
        <v>0</v>
      </c>
      <c r="E9" s="42">
        <v>0</v>
      </c>
      <c r="F9" s="42">
        <v>0</v>
      </c>
      <c r="G9" s="78">
        <v>0</v>
      </c>
      <c r="H9" s="42">
        <v>6</v>
      </c>
      <c r="I9" s="42">
        <v>0</v>
      </c>
      <c r="J9" s="42">
        <v>0</v>
      </c>
      <c r="K9" s="42">
        <v>0</v>
      </c>
      <c r="L9" s="38">
        <v>0</v>
      </c>
      <c r="M9" s="42">
        <v>6</v>
      </c>
      <c r="N9" s="42">
        <v>0</v>
      </c>
      <c r="O9" s="42">
        <v>0</v>
      </c>
      <c r="P9" s="42">
        <v>0</v>
      </c>
      <c r="Q9" s="38">
        <v>0</v>
      </c>
      <c r="R9" s="11"/>
      <c r="S9" s="11"/>
      <c r="T9" s="11"/>
      <c r="U9" s="11"/>
    </row>
    <row r="10" spans="1:21" x14ac:dyDescent="0.25">
      <c r="A10" s="44">
        <v>16</v>
      </c>
      <c r="B10" s="34">
        <v>25</v>
      </c>
      <c r="C10" s="42">
        <v>24</v>
      </c>
      <c r="D10" s="42">
        <v>1</v>
      </c>
      <c r="E10" s="42">
        <v>0</v>
      </c>
      <c r="F10" s="42">
        <v>0</v>
      </c>
      <c r="G10" s="78">
        <v>0</v>
      </c>
      <c r="H10" s="42">
        <v>24</v>
      </c>
      <c r="I10" s="42">
        <v>1</v>
      </c>
      <c r="J10" s="42">
        <v>0</v>
      </c>
      <c r="K10" s="42">
        <v>0</v>
      </c>
      <c r="L10" s="38">
        <v>0</v>
      </c>
      <c r="M10" s="42">
        <v>24</v>
      </c>
      <c r="N10" s="42">
        <v>1</v>
      </c>
      <c r="O10" s="42">
        <v>0</v>
      </c>
      <c r="P10" s="42">
        <v>0</v>
      </c>
      <c r="Q10" s="38">
        <v>0</v>
      </c>
      <c r="R10" s="11"/>
      <c r="S10" s="11"/>
      <c r="T10" s="11"/>
      <c r="U10" s="11"/>
    </row>
    <row r="11" spans="1:21" x14ac:dyDescent="0.25">
      <c r="A11" s="44">
        <v>17</v>
      </c>
      <c r="B11" s="34">
        <v>34</v>
      </c>
      <c r="C11" s="42">
        <v>34</v>
      </c>
      <c r="D11" s="42">
        <v>0</v>
      </c>
      <c r="E11" s="42">
        <v>0</v>
      </c>
      <c r="F11" s="42">
        <v>0</v>
      </c>
      <c r="G11" s="78">
        <v>0</v>
      </c>
      <c r="H11" s="42">
        <v>33</v>
      </c>
      <c r="I11" s="42">
        <v>1</v>
      </c>
      <c r="J11" s="42">
        <v>0</v>
      </c>
      <c r="K11" s="42">
        <v>0</v>
      </c>
      <c r="L11" s="38">
        <v>0</v>
      </c>
      <c r="M11" s="42">
        <v>33</v>
      </c>
      <c r="N11" s="42">
        <v>1</v>
      </c>
      <c r="O11" s="42">
        <v>0</v>
      </c>
      <c r="P11" s="42">
        <v>0</v>
      </c>
      <c r="Q11" s="38">
        <v>0</v>
      </c>
      <c r="R11" s="11"/>
      <c r="S11" s="11"/>
      <c r="T11" s="11"/>
      <c r="U11" s="11"/>
    </row>
    <row r="12" spans="1:21" x14ac:dyDescent="0.25">
      <c r="A12" s="44">
        <v>18</v>
      </c>
      <c r="B12" s="34">
        <v>47</v>
      </c>
      <c r="C12" s="42">
        <v>42</v>
      </c>
      <c r="D12" s="42">
        <v>4</v>
      </c>
      <c r="E12" s="42">
        <v>1</v>
      </c>
      <c r="F12" s="42">
        <v>0</v>
      </c>
      <c r="G12" s="78">
        <v>0</v>
      </c>
      <c r="H12" s="42">
        <v>47</v>
      </c>
      <c r="I12" s="42">
        <v>0</v>
      </c>
      <c r="J12" s="42">
        <v>0</v>
      </c>
      <c r="K12" s="42">
        <v>0</v>
      </c>
      <c r="L12" s="38">
        <v>0</v>
      </c>
      <c r="M12" s="42">
        <v>46</v>
      </c>
      <c r="N12" s="42">
        <v>1</v>
      </c>
      <c r="O12" s="42">
        <v>0</v>
      </c>
      <c r="P12" s="42">
        <v>0</v>
      </c>
      <c r="Q12" s="38">
        <v>0</v>
      </c>
      <c r="R12" s="11"/>
      <c r="S12" s="11"/>
      <c r="T12" s="11"/>
      <c r="U12" s="11"/>
    </row>
    <row r="13" spans="1:21" x14ac:dyDescent="0.25">
      <c r="A13" s="44">
        <v>19</v>
      </c>
      <c r="B13" s="34">
        <v>52</v>
      </c>
      <c r="C13" s="42">
        <v>45</v>
      </c>
      <c r="D13" s="42">
        <v>6</v>
      </c>
      <c r="E13" s="42">
        <v>1</v>
      </c>
      <c r="F13" s="42">
        <v>0</v>
      </c>
      <c r="G13" s="78">
        <v>0</v>
      </c>
      <c r="H13" s="42">
        <v>48</v>
      </c>
      <c r="I13" s="42">
        <v>4</v>
      </c>
      <c r="J13" s="42">
        <v>0</v>
      </c>
      <c r="K13" s="42">
        <v>0</v>
      </c>
      <c r="L13" s="38">
        <v>0</v>
      </c>
      <c r="M13" s="42">
        <v>44</v>
      </c>
      <c r="N13" s="42">
        <v>8</v>
      </c>
      <c r="O13" s="42">
        <v>0</v>
      </c>
      <c r="P13" s="42">
        <v>0</v>
      </c>
      <c r="Q13" s="38">
        <v>0</v>
      </c>
      <c r="R13" s="11"/>
      <c r="S13" s="11"/>
      <c r="T13" s="11"/>
      <c r="U13" s="11"/>
    </row>
    <row r="14" spans="1:21" x14ac:dyDescent="0.25">
      <c r="A14" s="44" t="s">
        <v>73</v>
      </c>
      <c r="B14" s="34">
        <v>553</v>
      </c>
      <c r="C14" s="42">
        <v>366</v>
      </c>
      <c r="D14" s="42">
        <v>117</v>
      </c>
      <c r="E14" s="42">
        <v>56</v>
      </c>
      <c r="F14" s="42">
        <v>13</v>
      </c>
      <c r="G14" s="38">
        <v>1</v>
      </c>
      <c r="H14" s="42">
        <v>488</v>
      </c>
      <c r="I14" s="42">
        <v>55</v>
      </c>
      <c r="J14" s="42">
        <v>5</v>
      </c>
      <c r="K14" s="42">
        <v>4</v>
      </c>
      <c r="L14" s="38">
        <v>1</v>
      </c>
      <c r="M14" s="42">
        <v>420</v>
      </c>
      <c r="N14" s="42">
        <v>104</v>
      </c>
      <c r="O14" s="42">
        <v>23</v>
      </c>
      <c r="P14" s="42">
        <v>5</v>
      </c>
      <c r="Q14" s="38">
        <v>1</v>
      </c>
      <c r="R14" s="11"/>
      <c r="S14" s="11"/>
      <c r="T14" s="11"/>
      <c r="U14" s="11"/>
    </row>
    <row r="15" spans="1:21" x14ac:dyDescent="0.25">
      <c r="A15" s="44" t="s">
        <v>74</v>
      </c>
      <c r="B15" s="34">
        <v>584</v>
      </c>
      <c r="C15" s="42">
        <v>271</v>
      </c>
      <c r="D15" s="42">
        <v>134</v>
      </c>
      <c r="E15" s="42">
        <v>116</v>
      </c>
      <c r="F15" s="42">
        <v>63</v>
      </c>
      <c r="G15" s="78">
        <v>0</v>
      </c>
      <c r="H15" s="42">
        <v>461</v>
      </c>
      <c r="I15" s="42">
        <v>78</v>
      </c>
      <c r="J15" s="42">
        <v>30</v>
      </c>
      <c r="K15" s="42">
        <v>14</v>
      </c>
      <c r="L15" s="38">
        <v>1</v>
      </c>
      <c r="M15" s="42">
        <v>365</v>
      </c>
      <c r="N15" s="42">
        <v>141</v>
      </c>
      <c r="O15" s="42">
        <v>45</v>
      </c>
      <c r="P15" s="42">
        <v>33</v>
      </c>
      <c r="Q15" s="38">
        <v>0</v>
      </c>
      <c r="R15" s="11"/>
      <c r="S15" s="11"/>
      <c r="T15" s="11"/>
      <c r="U15" s="11"/>
    </row>
    <row r="16" spans="1:21" x14ac:dyDescent="0.25">
      <c r="A16" s="44" t="s">
        <v>69</v>
      </c>
      <c r="B16" s="34">
        <v>419</v>
      </c>
      <c r="C16" s="42">
        <v>129</v>
      </c>
      <c r="D16" s="42">
        <v>103</v>
      </c>
      <c r="E16" s="42">
        <v>100</v>
      </c>
      <c r="F16" s="42">
        <v>87</v>
      </c>
      <c r="G16" s="38">
        <v>0</v>
      </c>
      <c r="H16" s="42">
        <v>323</v>
      </c>
      <c r="I16" s="42">
        <v>79</v>
      </c>
      <c r="J16" s="42">
        <v>12</v>
      </c>
      <c r="K16" s="42">
        <v>5</v>
      </c>
      <c r="L16" s="38">
        <v>0</v>
      </c>
      <c r="M16" s="42">
        <v>247</v>
      </c>
      <c r="N16" s="42">
        <v>103</v>
      </c>
      <c r="O16" s="42">
        <v>47</v>
      </c>
      <c r="P16" s="42">
        <v>22</v>
      </c>
      <c r="Q16" s="38">
        <v>0</v>
      </c>
      <c r="R16" s="11"/>
      <c r="S16" s="11"/>
      <c r="T16" s="11"/>
      <c r="U16" s="11"/>
    </row>
    <row r="17" spans="1:21" x14ac:dyDescent="0.25">
      <c r="A17" s="44" t="s">
        <v>70</v>
      </c>
      <c r="B17" s="34">
        <v>267</v>
      </c>
      <c r="C17" s="42">
        <v>58</v>
      </c>
      <c r="D17" s="42">
        <v>61</v>
      </c>
      <c r="E17" s="42">
        <v>88</v>
      </c>
      <c r="F17" s="42">
        <v>59</v>
      </c>
      <c r="G17" s="38">
        <v>1</v>
      </c>
      <c r="H17" s="42">
        <v>181</v>
      </c>
      <c r="I17" s="42">
        <v>64</v>
      </c>
      <c r="J17" s="42">
        <v>13</v>
      </c>
      <c r="K17" s="42">
        <v>8</v>
      </c>
      <c r="L17" s="38">
        <v>1</v>
      </c>
      <c r="M17" s="42">
        <v>130</v>
      </c>
      <c r="N17" s="42">
        <v>81</v>
      </c>
      <c r="O17" s="42">
        <v>38</v>
      </c>
      <c r="P17" s="42">
        <v>17</v>
      </c>
      <c r="Q17" s="38">
        <v>1</v>
      </c>
      <c r="R17" s="11"/>
      <c r="S17" s="11"/>
      <c r="T17" s="11"/>
      <c r="U17" s="11"/>
    </row>
    <row r="18" spans="1:21" x14ac:dyDescent="0.25">
      <c r="A18" s="44" t="s">
        <v>71</v>
      </c>
      <c r="B18" s="34">
        <v>65</v>
      </c>
      <c r="C18" s="42">
        <v>14</v>
      </c>
      <c r="D18" s="42">
        <v>15</v>
      </c>
      <c r="E18" s="42">
        <v>19</v>
      </c>
      <c r="F18" s="42">
        <v>16</v>
      </c>
      <c r="G18" s="38">
        <v>1</v>
      </c>
      <c r="H18" s="42">
        <v>47</v>
      </c>
      <c r="I18" s="42">
        <v>11</v>
      </c>
      <c r="J18" s="42">
        <v>3</v>
      </c>
      <c r="K18" s="42">
        <v>4</v>
      </c>
      <c r="L18" s="38">
        <v>0</v>
      </c>
      <c r="M18" s="42">
        <v>38</v>
      </c>
      <c r="N18" s="42">
        <v>19</v>
      </c>
      <c r="O18" s="42">
        <v>8</v>
      </c>
      <c r="P18" s="42">
        <v>0</v>
      </c>
      <c r="Q18" s="38">
        <v>0</v>
      </c>
      <c r="R18" s="11"/>
      <c r="S18" s="11"/>
      <c r="T18" s="11"/>
      <c r="U18" s="11"/>
    </row>
    <row r="19" spans="1:21" x14ac:dyDescent="0.25">
      <c r="A19" s="44" t="s">
        <v>72</v>
      </c>
      <c r="B19" s="34">
        <v>4</v>
      </c>
      <c r="C19" s="42">
        <v>1</v>
      </c>
      <c r="D19" s="42">
        <v>2</v>
      </c>
      <c r="E19" s="42">
        <v>1</v>
      </c>
      <c r="F19" s="42">
        <v>0</v>
      </c>
      <c r="G19" s="78">
        <v>0</v>
      </c>
      <c r="H19" s="42">
        <v>4</v>
      </c>
      <c r="I19" s="42">
        <v>0</v>
      </c>
      <c r="J19" s="42">
        <v>0</v>
      </c>
      <c r="K19" s="42">
        <v>0</v>
      </c>
      <c r="L19" s="38">
        <v>0</v>
      </c>
      <c r="M19" s="42">
        <v>4</v>
      </c>
      <c r="N19" s="42">
        <v>0</v>
      </c>
      <c r="O19" s="42">
        <v>0</v>
      </c>
      <c r="P19" s="42">
        <v>0</v>
      </c>
      <c r="Q19" s="38">
        <v>0</v>
      </c>
      <c r="R19" s="11"/>
      <c r="S19" s="11"/>
      <c r="T19" s="11"/>
      <c r="U19" s="11"/>
    </row>
    <row r="20" spans="1:21" x14ac:dyDescent="0.25">
      <c r="A20" s="44" t="s">
        <v>2</v>
      </c>
      <c r="B20" s="34">
        <v>1</v>
      </c>
      <c r="C20" s="42">
        <v>0</v>
      </c>
      <c r="D20" s="42">
        <v>0</v>
      </c>
      <c r="E20" s="42">
        <v>1</v>
      </c>
      <c r="F20" s="42">
        <v>0</v>
      </c>
      <c r="G20" s="78">
        <v>0</v>
      </c>
      <c r="H20" s="42">
        <v>0</v>
      </c>
      <c r="I20" s="42">
        <v>0</v>
      </c>
      <c r="J20" s="42">
        <v>0</v>
      </c>
      <c r="K20" s="42">
        <v>0</v>
      </c>
      <c r="L20" s="38">
        <v>1</v>
      </c>
      <c r="M20" s="42">
        <v>0</v>
      </c>
      <c r="N20" s="42">
        <v>0</v>
      </c>
      <c r="O20" s="42">
        <v>0</v>
      </c>
      <c r="P20" s="42">
        <v>0</v>
      </c>
      <c r="Q20" s="38">
        <v>1</v>
      </c>
      <c r="R20" s="11"/>
      <c r="S20" s="11"/>
      <c r="T20" s="11"/>
      <c r="U20" s="11"/>
    </row>
    <row r="21" spans="1:21" x14ac:dyDescent="0.25">
      <c r="A21" s="44" t="s">
        <v>61</v>
      </c>
      <c r="B21" s="34">
        <f>SUM(B8:B20)</f>
        <v>2064</v>
      </c>
      <c r="C21" s="42">
        <f t="shared" ref="C21:G21" si="0">SUM(C8:C20)</f>
        <v>997</v>
      </c>
      <c r="D21" s="42">
        <f t="shared" si="0"/>
        <v>443</v>
      </c>
      <c r="E21" s="42">
        <f t="shared" si="0"/>
        <v>383</v>
      </c>
      <c r="F21" s="42">
        <f t="shared" si="0"/>
        <v>238</v>
      </c>
      <c r="G21" s="38">
        <f t="shared" si="0"/>
        <v>3</v>
      </c>
      <c r="H21" s="42">
        <v>1669</v>
      </c>
      <c r="I21" s="42">
        <v>293</v>
      </c>
      <c r="J21" s="42">
        <v>63</v>
      </c>
      <c r="K21" s="42">
        <v>35</v>
      </c>
      <c r="L21" s="38">
        <v>4</v>
      </c>
      <c r="M21" s="42">
        <v>1364</v>
      </c>
      <c r="N21" s="42">
        <v>459</v>
      </c>
      <c r="O21" s="42">
        <v>161</v>
      </c>
      <c r="P21" s="42">
        <v>77</v>
      </c>
      <c r="Q21" s="38">
        <v>3</v>
      </c>
      <c r="R21" s="11"/>
      <c r="S21" s="11"/>
      <c r="T21" s="11"/>
      <c r="U21" s="11"/>
    </row>
    <row r="22" spans="1:21" x14ac:dyDescent="0.25">
      <c r="A22" s="11"/>
      <c r="B22" s="11"/>
      <c r="C22" s="11"/>
      <c r="D22" s="11"/>
      <c r="E22" s="11"/>
      <c r="F22" s="11"/>
      <c r="G22" s="2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8.9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31" t="s">
        <v>75</v>
      </c>
    </row>
    <row r="25" spans="1:21" x14ac:dyDescent="0.25">
      <c r="A25" s="31" t="s">
        <v>76</v>
      </c>
      <c r="U25" s="23"/>
    </row>
    <row r="26" spans="1:21" x14ac:dyDescent="0.25">
      <c r="A26" s="31" t="s">
        <v>95</v>
      </c>
      <c r="U26" s="23"/>
    </row>
    <row r="27" spans="1:21" x14ac:dyDescent="0.25">
      <c r="U27" s="23"/>
    </row>
    <row r="40" spans="1:1" ht="14.45" customHeight="1" x14ac:dyDescent="0.25"/>
    <row r="45" spans="1:1" x14ac:dyDescent="0.25">
      <c r="A45" s="22"/>
    </row>
    <row r="63" spans="1:1" x14ac:dyDescent="0.25">
      <c r="A63" s="21"/>
    </row>
    <row r="64" spans="1:1" ht="76.5" x14ac:dyDescent="0.25">
      <c r="A64" s="20" t="s">
        <v>75</v>
      </c>
    </row>
    <row r="65" spans="1:1" ht="76.5" x14ac:dyDescent="0.25">
      <c r="A65" s="20" t="s">
        <v>76</v>
      </c>
    </row>
    <row r="66" spans="1:1" ht="25.5" x14ac:dyDescent="0.25">
      <c r="A66" s="20" t="s">
        <v>95</v>
      </c>
    </row>
  </sheetData>
  <mergeCells count="8">
    <mergeCell ref="O4:U4"/>
    <mergeCell ref="C5:G5"/>
    <mergeCell ref="H5:L5"/>
    <mergeCell ref="M5:Q5"/>
    <mergeCell ref="A1:Q1"/>
    <mergeCell ref="A2:Q2"/>
    <mergeCell ref="H4:L4"/>
    <mergeCell ref="A4:F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AA1B-5032-4D89-94F3-B0CF9C08D506}">
  <dimension ref="A1:R14"/>
  <sheetViews>
    <sheetView tabSelected="1" workbookViewId="0">
      <selection activeCell="C8" sqref="C8"/>
    </sheetView>
  </sheetViews>
  <sheetFormatPr defaultRowHeight="15" x14ac:dyDescent="0.25"/>
  <cols>
    <col min="1" max="1" width="14.28515625" customWidth="1"/>
    <col min="7" max="7" width="10.85546875" customWidth="1"/>
    <col min="12" max="12" width="10.85546875" customWidth="1"/>
    <col min="17" max="17" width="10.42578125" customWidth="1"/>
  </cols>
  <sheetData>
    <row r="1" spans="1:18" ht="20.45" customHeight="1" x14ac:dyDescent="0.25">
      <c r="A1" s="82" t="s">
        <v>103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23.45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4" spans="1:18" x14ac:dyDescent="0.25">
      <c r="A4" s="86"/>
      <c r="B4" s="86"/>
      <c r="C4" s="86"/>
      <c r="D4" s="86"/>
      <c r="E4" s="86"/>
      <c r="F4" s="86"/>
      <c r="G4" s="86"/>
    </row>
    <row r="5" spans="1:18" ht="15" customHeight="1" thickBot="1" x14ac:dyDescent="0.3">
      <c r="A5" s="39" t="s">
        <v>92</v>
      </c>
      <c r="B5" s="81" t="s">
        <v>61</v>
      </c>
      <c r="C5" s="87" t="s">
        <v>97</v>
      </c>
      <c r="D5" s="88"/>
      <c r="E5" s="88"/>
      <c r="F5" s="88"/>
      <c r="G5" s="89"/>
      <c r="H5" s="87" t="s">
        <v>98</v>
      </c>
      <c r="I5" s="88"/>
      <c r="J5" s="88"/>
      <c r="K5" s="88"/>
      <c r="L5" s="89"/>
      <c r="M5" s="87" t="s">
        <v>99</v>
      </c>
      <c r="N5" s="88"/>
      <c r="O5" s="88"/>
      <c r="P5" s="88"/>
      <c r="Q5" s="89"/>
      <c r="R5" s="37"/>
    </row>
    <row r="6" spans="1:18" ht="15.75" thickTop="1" x14ac:dyDescent="0.25">
      <c r="A6" s="74"/>
      <c r="C6" s="32">
        <v>0</v>
      </c>
      <c r="D6" s="32">
        <v>1</v>
      </c>
      <c r="E6" s="32">
        <v>2</v>
      </c>
      <c r="F6" s="32">
        <v>3</v>
      </c>
      <c r="G6" s="51" t="s">
        <v>2</v>
      </c>
      <c r="H6" s="32">
        <v>0</v>
      </c>
      <c r="I6" s="32">
        <v>1</v>
      </c>
      <c r="J6" s="32">
        <v>2</v>
      </c>
      <c r="K6" s="32">
        <v>3</v>
      </c>
      <c r="L6" s="51" t="s">
        <v>2</v>
      </c>
      <c r="M6" s="32">
        <v>0</v>
      </c>
      <c r="N6" s="32">
        <v>1</v>
      </c>
      <c r="O6" s="32">
        <v>2</v>
      </c>
      <c r="P6" s="32">
        <v>3</v>
      </c>
      <c r="Q6" s="51" t="s">
        <v>2</v>
      </c>
      <c r="R6" s="24"/>
    </row>
    <row r="7" spans="1:18" x14ac:dyDescent="0.25">
      <c r="A7" s="49" t="s">
        <v>93</v>
      </c>
      <c r="B7" s="34">
        <v>296</v>
      </c>
      <c r="C7" s="23">
        <v>61</v>
      </c>
      <c r="D7" s="23">
        <v>80</v>
      </c>
      <c r="E7" s="23">
        <v>99</v>
      </c>
      <c r="F7" s="23">
        <v>55</v>
      </c>
      <c r="G7" s="38">
        <v>1</v>
      </c>
      <c r="H7" s="23">
        <v>212</v>
      </c>
      <c r="I7" s="23">
        <v>58</v>
      </c>
      <c r="J7" s="23">
        <v>17</v>
      </c>
      <c r="K7" s="23">
        <v>8</v>
      </c>
      <c r="L7" s="38">
        <v>1</v>
      </c>
      <c r="M7" s="23">
        <v>196</v>
      </c>
      <c r="N7" s="23">
        <v>66</v>
      </c>
      <c r="O7" s="23">
        <v>27</v>
      </c>
      <c r="P7" s="23">
        <v>6</v>
      </c>
      <c r="Q7" s="38">
        <v>1</v>
      </c>
      <c r="R7" s="23"/>
    </row>
    <row r="8" spans="1:18" x14ac:dyDescent="0.25">
      <c r="A8" s="49" t="s">
        <v>94</v>
      </c>
      <c r="B8" s="34">
        <v>1524</v>
      </c>
      <c r="C8" s="23">
        <v>808</v>
      </c>
      <c r="D8" s="23">
        <v>310</v>
      </c>
      <c r="E8" s="23">
        <v>244</v>
      </c>
      <c r="F8" s="23">
        <v>160</v>
      </c>
      <c r="G8" s="38">
        <v>2</v>
      </c>
      <c r="H8" s="23">
        <v>1248</v>
      </c>
      <c r="I8" s="23">
        <v>211</v>
      </c>
      <c r="J8" s="23">
        <v>41</v>
      </c>
      <c r="K8" s="23">
        <v>21</v>
      </c>
      <c r="L8" s="38">
        <v>3</v>
      </c>
      <c r="M8" s="23">
        <v>1005</v>
      </c>
      <c r="N8" s="23">
        <v>346</v>
      </c>
      <c r="O8" s="23">
        <v>113</v>
      </c>
      <c r="P8" s="23">
        <v>58</v>
      </c>
      <c r="Q8" s="38">
        <v>2</v>
      </c>
      <c r="R8" s="23"/>
    </row>
    <row r="9" spans="1:18" x14ac:dyDescent="0.25">
      <c r="A9" s="49" t="s">
        <v>2</v>
      </c>
      <c r="B9" s="34">
        <v>244</v>
      </c>
      <c r="C9" s="23">
        <v>128</v>
      </c>
      <c r="D9" s="23">
        <v>53</v>
      </c>
      <c r="E9" s="23">
        <v>40</v>
      </c>
      <c r="F9" s="23">
        <v>23</v>
      </c>
      <c r="G9" s="38">
        <v>0</v>
      </c>
      <c r="H9" s="23">
        <v>209</v>
      </c>
      <c r="I9" s="23">
        <v>24</v>
      </c>
      <c r="J9" s="23">
        <v>5</v>
      </c>
      <c r="K9" s="23">
        <v>6</v>
      </c>
      <c r="L9" s="38">
        <v>0</v>
      </c>
      <c r="M9" s="23">
        <v>163</v>
      </c>
      <c r="N9" s="23">
        <v>47</v>
      </c>
      <c r="O9" s="23">
        <v>21</v>
      </c>
      <c r="P9" s="23">
        <v>13</v>
      </c>
      <c r="Q9" s="38">
        <v>0</v>
      </c>
      <c r="R9" s="23"/>
    </row>
    <row r="10" spans="1:18" x14ac:dyDescent="0.25">
      <c r="A10" s="49" t="s">
        <v>61</v>
      </c>
      <c r="B10" s="34">
        <v>2064</v>
      </c>
      <c r="C10" s="23">
        <v>997</v>
      </c>
      <c r="D10" s="23">
        <v>443</v>
      </c>
      <c r="E10" s="23">
        <v>383</v>
      </c>
      <c r="F10" s="23">
        <v>238</v>
      </c>
      <c r="G10" s="38">
        <v>3</v>
      </c>
      <c r="H10" s="23">
        <v>1669</v>
      </c>
      <c r="I10" s="23">
        <v>293</v>
      </c>
      <c r="J10" s="23">
        <v>63</v>
      </c>
      <c r="K10" s="23">
        <v>35</v>
      </c>
      <c r="L10" s="38">
        <v>4</v>
      </c>
      <c r="M10" s="23">
        <v>1364</v>
      </c>
      <c r="N10" s="23">
        <v>459</v>
      </c>
      <c r="O10" s="23">
        <v>161</v>
      </c>
      <c r="P10" s="38">
        <v>77</v>
      </c>
      <c r="Q10" s="34">
        <v>3</v>
      </c>
    </row>
    <row r="12" spans="1:18" x14ac:dyDescent="0.25">
      <c r="A12" s="31" t="s">
        <v>75</v>
      </c>
    </row>
    <row r="13" spans="1:18" x14ac:dyDescent="0.25">
      <c r="A13" s="31" t="s">
        <v>76</v>
      </c>
    </row>
    <row r="14" spans="1:18" x14ac:dyDescent="0.25">
      <c r="A14" s="31" t="s">
        <v>95</v>
      </c>
    </row>
  </sheetData>
  <mergeCells count="6">
    <mergeCell ref="A1:Q1"/>
    <mergeCell ref="A2:Q2"/>
    <mergeCell ref="C5:G5"/>
    <mergeCell ref="H5:L5"/>
    <mergeCell ref="M5:Q5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D574-7632-42D8-8113-1D5712E10595}">
  <dimension ref="A1:Q35"/>
  <sheetViews>
    <sheetView workbookViewId="0">
      <selection activeCell="F35" sqref="F35"/>
    </sheetView>
  </sheetViews>
  <sheetFormatPr defaultRowHeight="15" x14ac:dyDescent="0.25"/>
  <cols>
    <col min="1" max="1" width="20.85546875" customWidth="1"/>
    <col min="6" max="6" width="17.28515625" customWidth="1"/>
  </cols>
  <sheetData>
    <row r="1" spans="1:17" x14ac:dyDescent="0.25">
      <c r="A1" s="6" t="s">
        <v>5</v>
      </c>
      <c r="B1" s="6"/>
      <c r="C1" s="6"/>
      <c r="D1" s="6"/>
      <c r="E1" s="6"/>
      <c r="F1" s="6"/>
      <c r="G1" s="6"/>
    </row>
    <row r="2" spans="1:17" x14ac:dyDescent="0.25">
      <c r="A2" s="7" t="s">
        <v>4</v>
      </c>
      <c r="B2" s="1"/>
      <c r="C2" s="5"/>
      <c r="D2" s="5"/>
      <c r="E2" s="5"/>
      <c r="K2" s="2"/>
      <c r="L2" s="1"/>
    </row>
    <row r="3" spans="1:17" x14ac:dyDescent="0.25">
      <c r="K3" s="2"/>
      <c r="L3" s="10"/>
      <c r="M3" s="11"/>
      <c r="N3" s="11"/>
      <c r="O3" s="11"/>
      <c r="P3" s="11"/>
      <c r="Q3" s="11"/>
    </row>
    <row r="4" spans="1:17" ht="16.899999999999999" customHeight="1" x14ac:dyDescent="0.25">
      <c r="A4" s="9" t="s">
        <v>6</v>
      </c>
      <c r="B4" s="10">
        <v>0</v>
      </c>
      <c r="C4" s="11"/>
      <c r="D4" s="11"/>
      <c r="E4" s="11"/>
      <c r="F4" s="12" t="s">
        <v>33</v>
      </c>
      <c r="G4" s="15">
        <v>0</v>
      </c>
      <c r="L4" s="19"/>
      <c r="M4" s="10"/>
      <c r="N4" s="10"/>
      <c r="O4" s="10"/>
      <c r="P4" s="10"/>
      <c r="Q4" s="11"/>
    </row>
    <row r="5" spans="1:17" ht="18.600000000000001" customHeight="1" x14ac:dyDescent="0.25">
      <c r="A5" s="9" t="s">
        <v>7</v>
      </c>
      <c r="B5" s="10">
        <v>0</v>
      </c>
      <c r="C5" s="11"/>
      <c r="D5" s="11"/>
      <c r="E5" s="11"/>
      <c r="F5" s="9" t="s">
        <v>34</v>
      </c>
      <c r="G5" s="10">
        <v>87</v>
      </c>
      <c r="L5" s="19"/>
      <c r="M5" s="10"/>
      <c r="N5" s="10"/>
      <c r="O5" s="10"/>
      <c r="P5" s="10"/>
      <c r="Q5" s="11"/>
    </row>
    <row r="6" spans="1:17" x14ac:dyDescent="0.25">
      <c r="A6" s="9" t="s">
        <v>8</v>
      </c>
      <c r="B6" s="10">
        <v>0</v>
      </c>
      <c r="C6" s="11"/>
      <c r="D6" s="11"/>
      <c r="E6" s="11"/>
      <c r="F6" s="12" t="s">
        <v>35</v>
      </c>
      <c r="G6" s="15">
        <v>0</v>
      </c>
      <c r="L6" s="19"/>
      <c r="M6" s="10"/>
      <c r="N6" s="10"/>
      <c r="O6" s="10"/>
      <c r="P6" s="10"/>
      <c r="Q6" s="11"/>
    </row>
    <row r="7" spans="1:17" ht="16.149999999999999" customHeight="1" x14ac:dyDescent="0.25">
      <c r="A7" s="9" t="s">
        <v>9</v>
      </c>
      <c r="B7" s="10">
        <v>0</v>
      </c>
      <c r="C7" s="11"/>
      <c r="D7" s="11"/>
      <c r="E7" s="11"/>
      <c r="F7" s="12" t="s">
        <v>36</v>
      </c>
      <c r="G7" s="17">
        <v>0</v>
      </c>
      <c r="L7" s="19"/>
      <c r="M7" s="10"/>
      <c r="N7" s="10"/>
      <c r="O7" s="10"/>
      <c r="P7" s="10"/>
      <c r="Q7" s="11"/>
    </row>
    <row r="8" spans="1:17" x14ac:dyDescent="0.25">
      <c r="A8" s="9" t="s">
        <v>10</v>
      </c>
      <c r="B8" s="10">
        <v>1</v>
      </c>
      <c r="C8" s="11"/>
      <c r="D8" s="11"/>
      <c r="E8" s="11"/>
      <c r="F8" s="9" t="s">
        <v>37</v>
      </c>
      <c r="G8" s="10">
        <v>5</v>
      </c>
      <c r="L8" s="19"/>
      <c r="M8" s="10"/>
      <c r="N8" s="10"/>
      <c r="O8" s="10"/>
      <c r="P8" s="10"/>
      <c r="Q8" s="11"/>
    </row>
    <row r="9" spans="1:17" x14ac:dyDescent="0.25">
      <c r="A9" s="9" t="s">
        <v>11</v>
      </c>
      <c r="B9" s="10">
        <v>0</v>
      </c>
      <c r="C9" s="11"/>
      <c r="D9" s="11"/>
      <c r="E9" s="11"/>
      <c r="F9" s="12" t="s">
        <v>38</v>
      </c>
      <c r="G9" s="17">
        <v>0</v>
      </c>
      <c r="L9" s="19"/>
      <c r="M9" s="10"/>
      <c r="N9" s="10"/>
      <c r="O9" s="10"/>
      <c r="P9" s="10"/>
      <c r="Q9" s="11"/>
    </row>
    <row r="10" spans="1:17" ht="18" customHeight="1" x14ac:dyDescent="0.25">
      <c r="A10" s="9" t="s">
        <v>12</v>
      </c>
      <c r="B10" s="10">
        <v>2</v>
      </c>
      <c r="C10" s="11"/>
      <c r="D10" s="11"/>
      <c r="E10" s="11"/>
      <c r="F10" s="12" t="s">
        <v>39</v>
      </c>
      <c r="G10" s="17">
        <v>0</v>
      </c>
      <c r="L10" s="19"/>
      <c r="M10" s="10"/>
      <c r="N10" s="10"/>
      <c r="O10" s="10"/>
      <c r="P10" s="10"/>
      <c r="Q10" s="11"/>
    </row>
    <row r="11" spans="1:17" x14ac:dyDescent="0.25">
      <c r="A11" s="9" t="s">
        <v>13</v>
      </c>
      <c r="B11" s="10">
        <v>0</v>
      </c>
      <c r="C11" s="11"/>
      <c r="D11" s="11"/>
      <c r="E11" s="11"/>
      <c r="F11" s="12" t="s">
        <v>40</v>
      </c>
      <c r="G11" s="17">
        <v>0</v>
      </c>
      <c r="L11" s="19"/>
      <c r="M11" s="10"/>
      <c r="N11" s="10"/>
      <c r="O11" s="10"/>
      <c r="P11" s="10"/>
      <c r="Q11" s="11"/>
    </row>
    <row r="12" spans="1:17" ht="16.899999999999999" customHeight="1" x14ac:dyDescent="0.25">
      <c r="A12" s="9" t="s">
        <v>14</v>
      </c>
      <c r="B12" s="10">
        <v>0</v>
      </c>
      <c r="C12" s="11"/>
      <c r="D12" s="11"/>
      <c r="E12" s="11"/>
      <c r="F12" s="12" t="s">
        <v>41</v>
      </c>
      <c r="G12" s="17">
        <v>0</v>
      </c>
      <c r="L12" s="19"/>
      <c r="M12" s="10"/>
      <c r="N12" s="10"/>
      <c r="O12" s="10"/>
      <c r="P12" s="10"/>
      <c r="Q12" s="11"/>
    </row>
    <row r="13" spans="1:17" x14ac:dyDescent="0.25">
      <c r="A13" s="9" t="s">
        <v>15</v>
      </c>
      <c r="B13" s="10">
        <v>2</v>
      </c>
      <c r="C13" s="11"/>
      <c r="D13" s="11"/>
      <c r="E13" s="11"/>
      <c r="F13" s="12" t="s">
        <v>42</v>
      </c>
      <c r="G13" s="17">
        <v>0</v>
      </c>
      <c r="L13" s="19"/>
      <c r="M13" s="10"/>
      <c r="N13" s="10"/>
      <c r="O13" s="10"/>
      <c r="P13" s="10"/>
      <c r="Q13" s="11"/>
    </row>
    <row r="14" spans="1:17" x14ac:dyDescent="0.25">
      <c r="A14" s="9" t="s">
        <v>16</v>
      </c>
      <c r="B14" s="10">
        <v>0</v>
      </c>
      <c r="C14" s="11"/>
      <c r="D14" s="11"/>
      <c r="E14" s="11"/>
      <c r="F14" s="9" t="s">
        <v>43</v>
      </c>
      <c r="G14" s="10">
        <v>2</v>
      </c>
      <c r="L14" s="19"/>
      <c r="M14" s="10"/>
      <c r="N14" s="10"/>
      <c r="O14" s="10"/>
      <c r="P14" s="10"/>
      <c r="Q14" s="11"/>
    </row>
    <row r="15" spans="1:17" x14ac:dyDescent="0.25">
      <c r="A15" s="9" t="s">
        <v>17</v>
      </c>
      <c r="B15" s="10">
        <v>0</v>
      </c>
      <c r="C15" s="11"/>
      <c r="D15" s="11"/>
      <c r="E15" s="11"/>
      <c r="F15" s="4" t="s">
        <v>44</v>
      </c>
      <c r="G15" s="17">
        <v>0</v>
      </c>
      <c r="L15" s="19"/>
      <c r="M15" s="10"/>
      <c r="N15" s="10"/>
      <c r="O15" s="10"/>
      <c r="P15" s="10"/>
      <c r="Q15" s="11"/>
    </row>
    <row r="16" spans="1:17" x14ac:dyDescent="0.25">
      <c r="A16" s="9" t="s">
        <v>18</v>
      </c>
      <c r="B16" s="10">
        <v>0</v>
      </c>
      <c r="C16" s="11"/>
      <c r="D16" s="11"/>
      <c r="E16" s="11"/>
      <c r="F16" s="4" t="s">
        <v>45</v>
      </c>
      <c r="G16" s="17">
        <v>0</v>
      </c>
      <c r="L16" s="19"/>
      <c r="M16" s="10"/>
      <c r="N16" s="10"/>
      <c r="O16" s="10"/>
      <c r="P16" s="10"/>
      <c r="Q16" s="11"/>
    </row>
    <row r="17" spans="1:17" x14ac:dyDescent="0.25">
      <c r="A17" s="9" t="s">
        <v>19</v>
      </c>
      <c r="B17" s="10">
        <v>0</v>
      </c>
      <c r="C17" s="11"/>
      <c r="D17" s="11"/>
      <c r="E17" s="11"/>
      <c r="F17" s="4" t="s">
        <v>46</v>
      </c>
      <c r="G17" s="17">
        <v>0</v>
      </c>
      <c r="L17" s="19"/>
      <c r="M17" s="10"/>
      <c r="N17" s="10"/>
      <c r="O17" s="10"/>
      <c r="P17" s="10"/>
      <c r="Q17" s="11"/>
    </row>
    <row r="18" spans="1:17" x14ac:dyDescent="0.25">
      <c r="A18" s="9" t="s">
        <v>20</v>
      </c>
      <c r="B18" s="10">
        <v>0</v>
      </c>
      <c r="C18" s="11"/>
      <c r="D18" s="11"/>
      <c r="E18" s="11"/>
      <c r="F18" s="4" t="s">
        <v>47</v>
      </c>
      <c r="G18" s="17">
        <v>0</v>
      </c>
      <c r="L18" s="19"/>
      <c r="M18" s="10"/>
      <c r="N18" s="10"/>
      <c r="O18" s="10"/>
      <c r="P18" s="10"/>
      <c r="Q18" s="11"/>
    </row>
    <row r="19" spans="1:17" x14ac:dyDescent="0.25">
      <c r="A19" s="9" t="s">
        <v>21</v>
      </c>
      <c r="B19" s="10">
        <v>0</v>
      </c>
      <c r="C19" s="11"/>
      <c r="D19" s="11"/>
      <c r="E19" s="11"/>
      <c r="F19" s="4" t="s">
        <v>48</v>
      </c>
      <c r="G19" s="17">
        <v>0</v>
      </c>
      <c r="L19" s="19"/>
      <c r="M19" s="10"/>
      <c r="N19" s="10"/>
      <c r="O19" s="10"/>
      <c r="P19" s="10"/>
      <c r="Q19" s="11"/>
    </row>
    <row r="20" spans="1:17" x14ac:dyDescent="0.25">
      <c r="A20" s="9" t="s">
        <v>22</v>
      </c>
      <c r="B20" s="10">
        <v>0</v>
      </c>
      <c r="C20" s="11"/>
      <c r="D20" s="11"/>
      <c r="E20" s="11"/>
      <c r="F20" s="4" t="s">
        <v>49</v>
      </c>
      <c r="G20" s="17">
        <v>0</v>
      </c>
      <c r="L20" s="19"/>
      <c r="M20" s="10"/>
      <c r="N20" s="10"/>
      <c r="O20" s="10"/>
      <c r="P20" s="10"/>
      <c r="Q20" s="11"/>
    </row>
    <row r="21" spans="1:17" x14ac:dyDescent="0.25">
      <c r="A21" s="9" t="s">
        <v>23</v>
      </c>
      <c r="B21" s="10">
        <v>0</v>
      </c>
      <c r="C21" s="11"/>
      <c r="D21" s="11"/>
      <c r="E21" s="11"/>
      <c r="F21" s="9" t="s">
        <v>50</v>
      </c>
      <c r="G21" s="10">
        <v>1</v>
      </c>
      <c r="L21" s="19"/>
      <c r="M21" s="10"/>
      <c r="N21" s="10"/>
      <c r="O21" s="10"/>
      <c r="P21" s="10"/>
      <c r="Q21" s="11"/>
    </row>
    <row r="22" spans="1:17" x14ac:dyDescent="0.25">
      <c r="A22" s="9" t="s">
        <v>24</v>
      </c>
      <c r="B22" s="10">
        <v>0</v>
      </c>
      <c r="C22" s="11"/>
      <c r="D22" s="11"/>
      <c r="E22" s="11"/>
      <c r="F22" s="4" t="s">
        <v>51</v>
      </c>
      <c r="G22" s="17">
        <v>0</v>
      </c>
      <c r="L22" s="11"/>
      <c r="M22" s="11"/>
      <c r="N22" s="11"/>
      <c r="O22" s="11"/>
      <c r="P22" s="11"/>
      <c r="Q22" s="11"/>
    </row>
    <row r="23" spans="1:17" x14ac:dyDescent="0.25">
      <c r="A23" s="9" t="s">
        <v>25</v>
      </c>
      <c r="B23" s="10">
        <v>1946</v>
      </c>
      <c r="C23" s="11"/>
      <c r="D23" s="11"/>
      <c r="E23" s="11"/>
      <c r="F23" s="4" t="s">
        <v>52</v>
      </c>
      <c r="G23" s="17">
        <v>0</v>
      </c>
    </row>
    <row r="24" spans="1:17" ht="16.149999999999999" customHeight="1" x14ac:dyDescent="0.25">
      <c r="A24" s="9" t="s">
        <v>26</v>
      </c>
      <c r="B24" s="10">
        <v>14</v>
      </c>
      <c r="C24" s="11"/>
      <c r="D24" s="11"/>
      <c r="E24" s="11"/>
      <c r="F24" s="4" t="s">
        <v>53</v>
      </c>
      <c r="G24" s="17">
        <v>0</v>
      </c>
    </row>
    <row r="25" spans="1:17" x14ac:dyDescent="0.25">
      <c r="A25" s="13" t="s">
        <v>27</v>
      </c>
      <c r="B25" s="14">
        <v>0</v>
      </c>
      <c r="C25" s="11"/>
      <c r="D25" s="11"/>
      <c r="E25" s="11"/>
      <c r="F25" s="4" t="s">
        <v>54</v>
      </c>
      <c r="G25" s="17">
        <v>0</v>
      </c>
    </row>
    <row r="26" spans="1:17" x14ac:dyDescent="0.25">
      <c r="A26" s="13" t="s">
        <v>28</v>
      </c>
      <c r="B26" s="14">
        <v>0</v>
      </c>
      <c r="C26" s="11"/>
      <c r="D26" s="11"/>
      <c r="E26" s="11"/>
      <c r="F26" s="4" t="s">
        <v>55</v>
      </c>
      <c r="G26" s="17">
        <v>0</v>
      </c>
    </row>
    <row r="27" spans="1:17" x14ac:dyDescent="0.25">
      <c r="A27" s="13" t="s">
        <v>29</v>
      </c>
      <c r="B27" s="14">
        <v>0</v>
      </c>
      <c r="C27" s="11"/>
      <c r="D27" s="11"/>
      <c r="E27" s="11"/>
      <c r="F27" s="4" t="s">
        <v>0</v>
      </c>
      <c r="G27" s="17">
        <v>0</v>
      </c>
    </row>
    <row r="28" spans="1:17" x14ac:dyDescent="0.25">
      <c r="A28" s="13" t="s">
        <v>30</v>
      </c>
      <c r="B28" s="14">
        <v>0</v>
      </c>
      <c r="C28" s="11"/>
      <c r="D28" s="11"/>
      <c r="E28" s="11"/>
      <c r="F28" s="4" t="s">
        <v>1</v>
      </c>
      <c r="G28" s="15">
        <v>1</v>
      </c>
    </row>
    <row r="29" spans="1:17" x14ac:dyDescent="0.25">
      <c r="A29" s="13" t="s">
        <v>31</v>
      </c>
      <c r="B29" s="14">
        <v>0</v>
      </c>
      <c r="C29" s="11"/>
      <c r="D29" s="11"/>
      <c r="E29" s="11"/>
      <c r="F29" s="4" t="s">
        <v>2</v>
      </c>
      <c r="G29" s="15">
        <v>3</v>
      </c>
    </row>
    <row r="30" spans="1:17" x14ac:dyDescent="0.25">
      <c r="A30" s="12" t="s">
        <v>32</v>
      </c>
      <c r="B30" s="14">
        <v>0</v>
      </c>
      <c r="C30" s="11"/>
      <c r="D30" s="11"/>
      <c r="E30" s="11"/>
      <c r="F30" s="3" t="s">
        <v>3</v>
      </c>
      <c r="G30" s="15">
        <v>2064</v>
      </c>
    </row>
    <row r="33" spans="1:7" x14ac:dyDescent="0.25">
      <c r="A33" s="6" t="s">
        <v>56</v>
      </c>
      <c r="B33" s="5"/>
      <c r="C33" s="5"/>
      <c r="D33" s="5"/>
      <c r="E33" s="5"/>
      <c r="F33" s="5"/>
      <c r="G33" s="5"/>
    </row>
    <row r="34" spans="1:7" x14ac:dyDescent="0.25">
      <c r="A34" s="8" t="s">
        <v>87</v>
      </c>
      <c r="B34" s="5"/>
      <c r="C34" s="5"/>
      <c r="D34" s="5"/>
      <c r="E34" s="5"/>
      <c r="F34" s="5"/>
      <c r="G34" s="5"/>
    </row>
    <row r="35" spans="1:7" x14ac:dyDescent="0.25">
      <c r="A35" s="5" t="s">
        <v>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Gestation by Procedure</vt:lpstr>
      <vt:lpstr>Gestation by Age</vt:lpstr>
      <vt:lpstr>Gestation by Race</vt:lpstr>
      <vt:lpstr>Age by Race</vt:lpstr>
      <vt:lpstr>Marital by race</vt:lpstr>
      <vt:lpstr>Age by outcome</vt:lpstr>
      <vt:lpstr>Marital by outcome</vt:lpstr>
      <vt:lpstr>By Resident State</vt:lpstr>
      <vt:lpstr>'Age by outcome'!IDX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Haggan, Kim E.</dc:creator>
  <cp:lastModifiedBy>Haggan, Kim E.</cp:lastModifiedBy>
  <cp:lastPrinted>2022-11-04T20:40:25Z</cp:lastPrinted>
  <dcterms:created xsi:type="dcterms:W3CDTF">2022-11-04T19:29:53Z</dcterms:created>
  <dcterms:modified xsi:type="dcterms:W3CDTF">2022-11-30T20:17:47Z</dcterms:modified>
</cp:coreProperties>
</file>