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maine-my.sharepoint.com/personal/melissa_boynton_maine_gov/Documents/OldHomeDirectory/2018 Melissa Boynton Files/"/>
    </mc:Choice>
  </mc:AlternateContent>
  <xr:revisionPtr revIDLastSave="0" documentId="8_{29F46348-CC1A-4AD8-8F0B-ADD57EF41832}" xr6:coauthVersionLast="47" xr6:coauthVersionMax="47" xr10:uidLastSave="{00000000-0000-0000-0000-000000000000}"/>
  <bookViews>
    <workbookView xWindow="-120" yWindow="-120" windowWidth="29040" windowHeight="15720" activeTab="3" xr2:uid="{5AAB5373-40DD-45F4-A32D-E4A2D1D0FE92}"/>
  </bookViews>
  <sheets>
    <sheet name="Notes" sheetId="5" r:id="rId1"/>
    <sheet name="Residence State" sheetId="4" r:id="rId2"/>
    <sheet name="Gestation by Age" sheetId="3" r:id="rId3"/>
    <sheet name="Gestation by Procedure" sheetId="2" r:id="rId4"/>
  </sheets>
  <definedNames>
    <definedName name="IDX" localSheetId="1">'Gestation by Procedure'!#REF!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9" i="2"/>
  <c r="B10" i="2"/>
  <c r="B11" i="2"/>
  <c r="B12" i="2"/>
  <c r="B7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C12" i="2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8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2" i="3"/>
  <c r="B22" i="3" l="1"/>
</calcChain>
</file>

<file path=xl/sharedStrings.xml><?xml version="1.0" encoding="utf-8"?>
<sst xmlns="http://schemas.openxmlformats.org/spreadsheetml/2006/main" count="102" uniqueCount="88">
  <si>
    <t>Total</t>
  </si>
  <si>
    <t>Suction Curettage</t>
  </si>
  <si>
    <t>INDUCED ABORTIONS BY GESTATION AND TYPE OF ABORTION PROCEDURE</t>
  </si>
  <si>
    <t>Termination Procedure</t>
  </si>
  <si>
    <t>Weeks of Gestation</t>
  </si>
  <si>
    <t>&lt; 9</t>
  </si>
  <si>
    <t>&gt;20</t>
  </si>
  <si>
    <t>Unknown</t>
  </si>
  <si>
    <t>Dilation and Evacuation</t>
  </si>
  <si>
    <t>Medical (Non Surgical)</t>
  </si>
  <si>
    <t>Sharp Curettage</t>
  </si>
  <si>
    <t>NOTE: Prepared by Maine Department of Health and Human Services,</t>
  </si>
  <si>
    <t>Maine Center for Disease Control and Prevention (MCDC) Data, Research, and Vital Statistics</t>
  </si>
  <si>
    <t>INDUCED ABORTIONS BY GESTATION AND AGE</t>
  </si>
  <si>
    <t>Age in Years</t>
  </si>
  <si>
    <t>&lt;10</t>
  </si>
  <si>
    <t>20-24</t>
  </si>
  <si>
    <t>25-29</t>
  </si>
  <si>
    <t>30-34</t>
  </si>
  <si>
    <t>35-39</t>
  </si>
  <si>
    <t>40-44</t>
  </si>
  <si>
    <t>&gt;=45</t>
  </si>
  <si>
    <t>10-14</t>
  </si>
  <si>
    <t xml:space="preserve">INDUCED ABORTIONS BY STATE OR COUNTRY OF RESIDENCE                                         </t>
  </si>
  <si>
    <t>Alabama</t>
  </si>
  <si>
    <t>Nevada</t>
  </si>
  <si>
    <t>Alaska</t>
  </si>
  <si>
    <t>New Hampshire</t>
  </si>
  <si>
    <t>Arizona</t>
  </si>
  <si>
    <t>New Jersey</t>
  </si>
  <si>
    <t>Arkansas</t>
  </si>
  <si>
    <t>New Mexico</t>
  </si>
  <si>
    <t>California</t>
  </si>
  <si>
    <t>New York</t>
  </si>
  <si>
    <t>Colorado</t>
  </si>
  <si>
    <t>North Carolina</t>
  </si>
  <si>
    <t>Connecticut</t>
  </si>
  <si>
    <t>North Dakota</t>
  </si>
  <si>
    <t>Delaware</t>
  </si>
  <si>
    <t>Ohio</t>
  </si>
  <si>
    <t>District of Columbia</t>
  </si>
  <si>
    <t>Oklahoma</t>
  </si>
  <si>
    <t>Florida</t>
  </si>
  <si>
    <t>Oregon</t>
  </si>
  <si>
    <t>Georgia</t>
  </si>
  <si>
    <t>Pennsylvania</t>
  </si>
  <si>
    <t>Hawaii</t>
  </si>
  <si>
    <t>Rhode Island</t>
  </si>
  <si>
    <t>Idaho</t>
  </si>
  <si>
    <t>South Carolina</t>
  </si>
  <si>
    <t>Illinois</t>
  </si>
  <si>
    <t>South Dakota</t>
  </si>
  <si>
    <t>Indiana</t>
  </si>
  <si>
    <t>Tennessee</t>
  </si>
  <si>
    <t>Iowa</t>
  </si>
  <si>
    <t>Texas</t>
  </si>
  <si>
    <t>Kansas</t>
  </si>
  <si>
    <t>Utah</t>
  </si>
  <si>
    <t>Kentucky</t>
  </si>
  <si>
    <t>Vermont</t>
  </si>
  <si>
    <t xml:space="preserve">Louisiana </t>
  </si>
  <si>
    <t>Virginia</t>
  </si>
  <si>
    <t>Maine</t>
  </si>
  <si>
    <t>Washington</t>
  </si>
  <si>
    <t>Maryland</t>
  </si>
  <si>
    <t>West Virginia</t>
  </si>
  <si>
    <t>Massachusetts</t>
  </si>
  <si>
    <t>Wiscosin</t>
  </si>
  <si>
    <t>Michigan</t>
  </si>
  <si>
    <t>Wyoming</t>
  </si>
  <si>
    <t>Minnesota</t>
  </si>
  <si>
    <t>American Territories</t>
  </si>
  <si>
    <t>Mississippi</t>
  </si>
  <si>
    <t>Canada</t>
  </si>
  <si>
    <t>Missouri</t>
  </si>
  <si>
    <t>Montana</t>
  </si>
  <si>
    <t>Maine Total</t>
  </si>
  <si>
    <t>Nebraska</t>
  </si>
  <si>
    <t xml:space="preserve">NOTE: Prepared by Maine Department of Health and Human Services, </t>
  </si>
  <si>
    <t xml:space="preserve">In 2023, Maine law was enacted which limited the data items collected in abortion reporting. </t>
  </si>
  <si>
    <t>Less demographic data is collected than in previous years.</t>
  </si>
  <si>
    <t>For that reason, only the data listed in these tabs are available.</t>
  </si>
  <si>
    <t>Rest of World</t>
  </si>
  <si>
    <t xml:space="preserve">MAINE STATE TOTALS, 2024 (OCCURRENCE DATA)     </t>
  </si>
  <si>
    <t xml:space="preserve">[VTAB_A10.SAS, 11/24/2024]   </t>
  </si>
  <si>
    <t>MAINE STATE TOTALS, 2024 (OCCURRENCE DATA)</t>
  </si>
  <si>
    <t>[VTAB_A4.SAS,11/25/2025]</t>
  </si>
  <si>
    <t>[VTAB_A2.SAS, 11/25/2025]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</si>
</sst>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FBFE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1C1C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6" fillId="0" borderId="5" xfId="0" applyFont="1" applyBorder="1"/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" fillId="2" borderId="0" xfId="0" applyFont="1" applyFill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/>
    <xf numFmtId="0" fontId="1" fillId="0" borderId="8" xfId="0" applyFont="1" applyBorder="1"/>
    <xf numFmtId="0" fontId="9" fillId="0" borderId="2" xfId="0" applyFont="1" applyBorder="1" applyAlignment="1">
      <alignment horizontal="center" vertical="top" wrapText="1"/>
    </xf>
    <xf numFmtId="16" fontId="9" fillId="0" borderId="2" xfId="0" quotePrefix="1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8" fillId="4" borderId="9" xfId="0" applyFont="1" applyFill="1" applyBorder="1" applyAlignment="1">
      <alignment horizontal="right" vertical="top" wrapText="1"/>
    </xf>
    <xf numFmtId="0" fontId="0" fillId="4" borderId="3" xfId="0" applyFill="1" applyBorder="1" applyAlignment="1">
      <alignment vertical="top" wrapText="1"/>
    </xf>
    <xf numFmtId="0" fontId="12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right" vertical="top" wrapText="1"/>
    </xf>
    <xf numFmtId="0" fontId="13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/>
    <xf numFmtId="0" fontId="8" fillId="3" borderId="9" xfId="0" applyFont="1" applyFill="1" applyBorder="1" applyAlignment="1">
      <alignment horizontal="right" vertical="top" wrapText="1"/>
    </xf>
    <xf numFmtId="0" fontId="8" fillId="3" borderId="3" xfId="0" applyFont="1" applyFill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6" fillId="3" borderId="5" xfId="0" applyFont="1" applyFill="1" applyBorder="1"/>
    <xf numFmtId="0" fontId="8" fillId="3" borderId="0" xfId="0" applyFont="1" applyFill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11" fillId="3" borderId="0" xfId="0" applyFont="1" applyFill="1" applyAlignment="1">
      <alignment horizontal="left"/>
    </xf>
    <xf numFmtId="0" fontId="10" fillId="3" borderId="0" xfId="0" applyFont="1" applyFill="1"/>
    <xf numFmtId="0" fontId="4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A495-FEE4-40F4-B40A-422D23143250}">
  <dimension ref="A1:A3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E046-BD56-466D-9ABF-9FAF6F160480}">
  <dimension ref="A1:Q61"/>
  <sheetViews>
    <sheetView topLeftCell="A21" workbookViewId="0">
      <selection activeCell="A39" sqref="A39"/>
    </sheetView>
  </sheetViews>
  <sheetFormatPr defaultRowHeight="15" x14ac:dyDescent="0.25"/>
  <cols>
    <col min="1" max="1" width="16.140625" customWidth="1"/>
    <col min="6" max="6" width="22.85546875" customWidth="1"/>
  </cols>
  <sheetData>
    <row r="1" spans="1:17" x14ac:dyDescent="0.25">
      <c r="A1" s="26" t="s">
        <v>23</v>
      </c>
      <c r="B1" s="26"/>
      <c r="C1" s="26"/>
      <c r="D1" s="26"/>
      <c r="E1" s="26"/>
      <c r="F1" s="26"/>
      <c r="G1" s="26"/>
    </row>
    <row r="2" spans="1:17" x14ac:dyDescent="0.25">
      <c r="A2" s="28" t="s">
        <v>83</v>
      </c>
      <c r="B2" s="6"/>
      <c r="C2" s="27"/>
      <c r="D2" s="27"/>
      <c r="E2" s="27"/>
      <c r="F2" s="10"/>
      <c r="G2" s="10"/>
      <c r="M2" s="51"/>
      <c r="N2" s="51"/>
      <c r="O2" s="51"/>
      <c r="P2" s="7"/>
      <c r="Q2" s="7"/>
    </row>
    <row r="3" spans="1:17" x14ac:dyDescent="0.25">
      <c r="A3" s="10"/>
      <c r="B3" s="10"/>
      <c r="C3" s="10"/>
      <c r="D3" s="10"/>
      <c r="E3" s="10"/>
      <c r="F3" s="10"/>
      <c r="G3" s="10"/>
      <c r="M3" s="51"/>
      <c r="N3" s="51"/>
      <c r="O3" s="51"/>
      <c r="P3" s="7"/>
      <c r="Q3" s="7"/>
    </row>
    <row r="4" spans="1:17" x14ac:dyDescent="0.25">
      <c r="A4" s="29" t="s">
        <v>24</v>
      </c>
      <c r="B4" s="30">
        <v>0</v>
      </c>
      <c r="C4" s="32"/>
      <c r="D4" s="32"/>
      <c r="E4" s="32"/>
      <c r="F4" s="33" t="s">
        <v>25</v>
      </c>
      <c r="G4" s="31">
        <v>0</v>
      </c>
      <c r="M4" s="7"/>
      <c r="N4" s="6"/>
      <c r="O4" s="6"/>
      <c r="P4" s="6"/>
      <c r="Q4" s="6"/>
    </row>
    <row r="5" spans="1:17" x14ac:dyDescent="0.25">
      <c r="A5" s="29" t="s">
        <v>26</v>
      </c>
      <c r="B5" s="30">
        <v>0</v>
      </c>
      <c r="C5" s="32"/>
      <c r="D5" s="32"/>
      <c r="E5" s="32"/>
      <c r="F5" s="34" t="s">
        <v>27</v>
      </c>
      <c r="G5" s="30">
        <v>65</v>
      </c>
      <c r="M5" s="7"/>
      <c r="N5" s="6"/>
      <c r="O5" s="6"/>
      <c r="P5" s="6"/>
      <c r="Q5" s="6"/>
    </row>
    <row r="6" spans="1:17" x14ac:dyDescent="0.25">
      <c r="A6" s="29" t="s">
        <v>28</v>
      </c>
      <c r="B6" s="30">
        <v>1</v>
      </c>
      <c r="C6" s="32"/>
      <c r="D6" s="32"/>
      <c r="E6" s="32"/>
      <c r="F6" s="33" t="s">
        <v>29</v>
      </c>
      <c r="G6" s="31">
        <v>2</v>
      </c>
      <c r="M6" s="7"/>
      <c r="N6" s="6"/>
      <c r="O6" s="6"/>
      <c r="P6" s="6"/>
      <c r="Q6" s="6"/>
    </row>
    <row r="7" spans="1:17" x14ac:dyDescent="0.25">
      <c r="A7" s="29" t="s">
        <v>30</v>
      </c>
      <c r="B7" s="30">
        <v>0</v>
      </c>
      <c r="C7" s="32"/>
      <c r="D7" s="32"/>
      <c r="E7" s="32"/>
      <c r="F7" s="33" t="s">
        <v>31</v>
      </c>
      <c r="G7" s="31">
        <v>0</v>
      </c>
      <c r="M7" s="7"/>
      <c r="N7" s="6"/>
      <c r="O7" s="6"/>
      <c r="P7" s="6"/>
      <c r="Q7" s="6"/>
    </row>
    <row r="8" spans="1:17" x14ac:dyDescent="0.25">
      <c r="A8" s="29" t="s">
        <v>32</v>
      </c>
      <c r="B8" s="30">
        <v>4</v>
      </c>
      <c r="C8" s="32"/>
      <c r="D8" s="32"/>
      <c r="E8" s="32"/>
      <c r="F8" s="34" t="s">
        <v>33</v>
      </c>
      <c r="G8" s="30">
        <v>1</v>
      </c>
      <c r="M8" s="7"/>
      <c r="N8" s="6"/>
      <c r="O8" s="6"/>
      <c r="P8" s="6"/>
      <c r="Q8" s="6"/>
    </row>
    <row r="9" spans="1:17" x14ac:dyDescent="0.25">
      <c r="A9" s="29" t="s">
        <v>34</v>
      </c>
      <c r="B9" s="30">
        <v>0</v>
      </c>
      <c r="C9" s="32"/>
      <c r="D9" s="32"/>
      <c r="E9" s="32"/>
      <c r="F9" s="33" t="s">
        <v>35</v>
      </c>
      <c r="G9" s="31">
        <v>0</v>
      </c>
      <c r="M9" s="7"/>
      <c r="N9" s="6"/>
      <c r="O9" s="6"/>
      <c r="P9" s="6"/>
      <c r="Q9" s="6"/>
    </row>
    <row r="10" spans="1:17" x14ac:dyDescent="0.25">
      <c r="A10" s="29" t="s">
        <v>36</v>
      </c>
      <c r="B10" s="30">
        <v>0</v>
      </c>
      <c r="C10" s="32"/>
      <c r="D10" s="32"/>
      <c r="E10" s="32"/>
      <c r="F10" s="33" t="s">
        <v>37</v>
      </c>
      <c r="G10" s="31">
        <v>0</v>
      </c>
      <c r="M10" s="7"/>
      <c r="N10" s="6"/>
      <c r="O10" s="6"/>
      <c r="P10" s="6"/>
      <c r="Q10" s="6"/>
    </row>
    <row r="11" spans="1:17" x14ac:dyDescent="0.25">
      <c r="A11" s="29" t="s">
        <v>38</v>
      </c>
      <c r="B11" s="30">
        <v>1</v>
      </c>
      <c r="C11" s="32"/>
      <c r="D11" s="32"/>
      <c r="E11" s="32"/>
      <c r="F11" s="33" t="s">
        <v>39</v>
      </c>
      <c r="G11" s="31">
        <v>0</v>
      </c>
      <c r="M11" s="7"/>
      <c r="N11" s="6"/>
      <c r="O11" s="6"/>
      <c r="P11" s="6"/>
      <c r="Q11" s="6"/>
    </row>
    <row r="12" spans="1:17" ht="28.5" x14ac:dyDescent="0.25">
      <c r="A12" s="29" t="s">
        <v>40</v>
      </c>
      <c r="B12" s="30">
        <v>0</v>
      </c>
      <c r="C12" s="32"/>
      <c r="D12" s="32"/>
      <c r="E12" s="32"/>
      <c r="F12" s="33" t="s">
        <v>41</v>
      </c>
      <c r="G12" s="31">
        <v>1</v>
      </c>
      <c r="M12" s="7"/>
      <c r="N12" s="6"/>
      <c r="O12" s="6"/>
      <c r="P12" s="6"/>
      <c r="Q12" s="6"/>
    </row>
    <row r="13" spans="1:17" x14ac:dyDescent="0.25">
      <c r="A13" s="29" t="s">
        <v>42</v>
      </c>
      <c r="B13" s="30">
        <v>13</v>
      </c>
      <c r="C13" s="32"/>
      <c r="D13" s="32"/>
      <c r="E13" s="32"/>
      <c r="F13" s="33" t="s">
        <v>43</v>
      </c>
      <c r="G13" s="31">
        <v>0</v>
      </c>
      <c r="M13" s="7"/>
      <c r="N13" s="6"/>
      <c r="O13" s="6"/>
      <c r="P13" s="6"/>
      <c r="Q13" s="6"/>
    </row>
    <row r="14" spans="1:17" x14ac:dyDescent="0.25">
      <c r="A14" s="29" t="s">
        <v>44</v>
      </c>
      <c r="B14" s="30">
        <v>0</v>
      </c>
      <c r="C14" s="32"/>
      <c r="D14" s="32"/>
      <c r="E14" s="32"/>
      <c r="F14" s="34" t="s">
        <v>45</v>
      </c>
      <c r="G14" s="30">
        <v>1</v>
      </c>
      <c r="M14" s="7"/>
      <c r="N14" s="6"/>
      <c r="O14" s="6"/>
      <c r="P14" s="6"/>
      <c r="Q14" s="6"/>
    </row>
    <row r="15" spans="1:17" x14ac:dyDescent="0.25">
      <c r="A15" s="29" t="s">
        <v>46</v>
      </c>
      <c r="B15" s="30">
        <v>0</v>
      </c>
      <c r="C15" s="32"/>
      <c r="D15" s="32"/>
      <c r="E15" s="32"/>
      <c r="F15" s="33" t="s">
        <v>47</v>
      </c>
      <c r="G15" s="31">
        <v>1</v>
      </c>
      <c r="M15" s="7"/>
      <c r="N15" s="6"/>
      <c r="O15" s="6"/>
      <c r="P15" s="6"/>
      <c r="Q15" s="6"/>
    </row>
    <row r="16" spans="1:17" x14ac:dyDescent="0.25">
      <c r="A16" s="29" t="s">
        <v>48</v>
      </c>
      <c r="B16" s="30">
        <v>0</v>
      </c>
      <c r="C16" s="32"/>
      <c r="D16" s="32"/>
      <c r="E16" s="32"/>
      <c r="F16" s="33" t="s">
        <v>49</v>
      </c>
      <c r="G16" s="31">
        <v>1</v>
      </c>
      <c r="M16" s="7"/>
      <c r="N16" s="6"/>
      <c r="O16" s="6"/>
      <c r="P16" s="6"/>
      <c r="Q16" s="6"/>
    </row>
    <row r="17" spans="1:17" x14ac:dyDescent="0.25">
      <c r="A17" s="29" t="s">
        <v>50</v>
      </c>
      <c r="B17" s="30">
        <v>0</v>
      </c>
      <c r="C17" s="32"/>
      <c r="D17" s="32"/>
      <c r="E17" s="32"/>
      <c r="F17" s="33" t="s">
        <v>51</v>
      </c>
      <c r="G17" s="31">
        <v>0</v>
      </c>
      <c r="M17" s="7"/>
      <c r="N17" s="6"/>
      <c r="O17" s="6"/>
      <c r="P17" s="6"/>
      <c r="Q17" s="6"/>
    </row>
    <row r="18" spans="1:17" x14ac:dyDescent="0.25">
      <c r="A18" s="29" t="s">
        <v>52</v>
      </c>
      <c r="B18" s="30">
        <v>1</v>
      </c>
      <c r="C18" s="32"/>
      <c r="D18" s="32"/>
      <c r="E18" s="32"/>
      <c r="F18" s="33" t="s">
        <v>53</v>
      </c>
      <c r="G18" s="31">
        <v>4</v>
      </c>
      <c r="M18" s="7"/>
      <c r="N18" s="6"/>
      <c r="O18" s="6"/>
      <c r="P18" s="6"/>
      <c r="Q18" s="6"/>
    </row>
    <row r="19" spans="1:17" x14ac:dyDescent="0.25">
      <c r="A19" s="29" t="s">
        <v>54</v>
      </c>
      <c r="B19" s="30">
        <v>0</v>
      </c>
      <c r="C19" s="32"/>
      <c r="D19" s="32"/>
      <c r="E19" s="32"/>
      <c r="F19" s="33" t="s">
        <v>55</v>
      </c>
      <c r="G19" s="31">
        <v>4</v>
      </c>
      <c r="M19" s="7"/>
      <c r="N19" s="6"/>
      <c r="O19" s="6"/>
      <c r="P19" s="6"/>
      <c r="Q19" s="6"/>
    </row>
    <row r="20" spans="1:17" x14ac:dyDescent="0.25">
      <c r="A20" s="29" t="s">
        <v>56</v>
      </c>
      <c r="B20" s="30">
        <v>0</v>
      </c>
      <c r="C20" s="32"/>
      <c r="D20" s="32"/>
      <c r="E20" s="32"/>
      <c r="F20" s="33" t="s">
        <v>57</v>
      </c>
      <c r="G20" s="31">
        <v>0</v>
      </c>
      <c r="M20" s="7"/>
      <c r="N20" s="6"/>
      <c r="O20" s="6"/>
      <c r="P20" s="6"/>
      <c r="Q20" s="6"/>
    </row>
    <row r="21" spans="1:17" x14ac:dyDescent="0.25">
      <c r="A21" s="29" t="s">
        <v>58</v>
      </c>
      <c r="B21" s="30">
        <v>0</v>
      </c>
      <c r="C21" s="32"/>
      <c r="D21" s="32"/>
      <c r="E21" s="32"/>
      <c r="F21" s="34" t="s">
        <v>59</v>
      </c>
      <c r="G21" s="30">
        <v>2</v>
      </c>
      <c r="M21" s="7"/>
      <c r="N21" s="6"/>
      <c r="O21" s="6"/>
      <c r="P21" s="6"/>
      <c r="Q21" s="6"/>
    </row>
    <row r="22" spans="1:17" x14ac:dyDescent="0.25">
      <c r="A22" s="29" t="s">
        <v>60</v>
      </c>
      <c r="B22" s="30">
        <v>1</v>
      </c>
      <c r="C22" s="32"/>
      <c r="D22" s="32"/>
      <c r="E22" s="32"/>
      <c r="F22" s="33" t="s">
        <v>61</v>
      </c>
      <c r="G22" s="31">
        <v>0</v>
      </c>
      <c r="M22" s="7"/>
      <c r="N22" s="6"/>
      <c r="O22" s="6"/>
      <c r="P22" s="6"/>
      <c r="Q22" s="6"/>
    </row>
    <row r="23" spans="1:17" x14ac:dyDescent="0.25">
      <c r="A23" s="29" t="s">
        <v>62</v>
      </c>
      <c r="B23" s="30">
        <v>2182</v>
      </c>
      <c r="C23" s="32"/>
      <c r="D23" s="32"/>
      <c r="E23" s="32"/>
      <c r="F23" s="33" t="s">
        <v>63</v>
      </c>
      <c r="G23" s="31">
        <v>0</v>
      </c>
      <c r="M23" s="7"/>
      <c r="N23" s="6"/>
      <c r="O23" s="6"/>
      <c r="P23" s="6"/>
      <c r="Q23" s="6"/>
    </row>
    <row r="24" spans="1:17" x14ac:dyDescent="0.25">
      <c r="A24" s="29" t="s">
        <v>64</v>
      </c>
      <c r="B24" s="30">
        <v>1</v>
      </c>
      <c r="C24" s="32"/>
      <c r="D24" s="32"/>
      <c r="E24" s="32"/>
      <c r="F24" s="33" t="s">
        <v>65</v>
      </c>
      <c r="G24" s="31">
        <v>0</v>
      </c>
      <c r="M24" s="7"/>
      <c r="N24" s="6"/>
      <c r="O24" s="6"/>
      <c r="P24" s="6"/>
      <c r="Q24" s="6"/>
    </row>
    <row r="25" spans="1:17" x14ac:dyDescent="0.25">
      <c r="A25" s="29" t="s">
        <v>66</v>
      </c>
      <c r="B25" s="30">
        <v>10</v>
      </c>
      <c r="C25" s="32"/>
      <c r="D25" s="32"/>
      <c r="E25" s="32"/>
      <c r="F25" s="33" t="s">
        <v>67</v>
      </c>
      <c r="G25" s="31">
        <v>0</v>
      </c>
      <c r="M25" s="7"/>
      <c r="N25" s="6"/>
      <c r="O25" s="6"/>
      <c r="P25" s="6"/>
      <c r="Q25" s="6"/>
    </row>
    <row r="26" spans="1:17" x14ac:dyDescent="0.25">
      <c r="A26" s="29" t="s">
        <v>68</v>
      </c>
      <c r="B26" s="30">
        <v>1</v>
      </c>
      <c r="C26" s="32"/>
      <c r="D26" s="32"/>
      <c r="E26" s="32"/>
      <c r="F26" s="33" t="s">
        <v>69</v>
      </c>
      <c r="G26" s="31">
        <v>0</v>
      </c>
    </row>
    <row r="27" spans="1:17" x14ac:dyDescent="0.25">
      <c r="A27" s="29" t="s">
        <v>70</v>
      </c>
      <c r="B27" s="30">
        <v>0</v>
      </c>
      <c r="C27" s="32"/>
      <c r="D27" s="32"/>
      <c r="E27" s="32"/>
      <c r="F27" s="33" t="s">
        <v>71</v>
      </c>
      <c r="G27" s="31">
        <v>0</v>
      </c>
    </row>
    <row r="28" spans="1:17" x14ac:dyDescent="0.25">
      <c r="A28" s="29" t="s">
        <v>72</v>
      </c>
      <c r="B28" s="30">
        <v>1</v>
      </c>
      <c r="C28" s="32"/>
      <c r="D28" s="32"/>
      <c r="E28" s="32"/>
      <c r="F28" s="33" t="s">
        <v>73</v>
      </c>
      <c r="G28" s="31">
        <v>1</v>
      </c>
    </row>
    <row r="29" spans="1:17" x14ac:dyDescent="0.25">
      <c r="A29" s="29" t="s">
        <v>74</v>
      </c>
      <c r="B29" s="30">
        <v>0</v>
      </c>
      <c r="C29" s="32"/>
      <c r="D29" s="32"/>
      <c r="E29" s="32"/>
      <c r="F29" s="33" t="s">
        <v>82</v>
      </c>
      <c r="G29" s="31">
        <v>6</v>
      </c>
    </row>
    <row r="30" spans="1:17" x14ac:dyDescent="0.25">
      <c r="A30" s="29" t="s">
        <v>75</v>
      </c>
      <c r="B30" s="30">
        <v>0</v>
      </c>
      <c r="C30" s="32"/>
      <c r="D30" s="32"/>
      <c r="E30" s="32"/>
      <c r="F30" s="33" t="s">
        <v>7</v>
      </c>
      <c r="G30" s="31">
        <v>0</v>
      </c>
    </row>
    <row r="31" spans="1:17" x14ac:dyDescent="0.25">
      <c r="A31" s="28" t="s">
        <v>77</v>
      </c>
      <c r="B31" s="30">
        <v>0</v>
      </c>
      <c r="C31" s="32"/>
      <c r="D31" s="32"/>
      <c r="E31" s="32"/>
      <c r="F31" s="49" t="s">
        <v>76</v>
      </c>
      <c r="G31" s="50">
        <v>2305</v>
      </c>
    </row>
    <row r="32" spans="1:17" x14ac:dyDescent="0.25">
      <c r="A32" s="10"/>
      <c r="B32" s="10"/>
      <c r="C32" s="10"/>
      <c r="D32" s="10"/>
      <c r="E32" s="10"/>
      <c r="F32" s="10"/>
      <c r="G32" s="10"/>
    </row>
    <row r="33" spans="1:7" x14ac:dyDescent="0.25">
      <c r="A33" s="10"/>
      <c r="B33" s="10"/>
      <c r="C33" s="27"/>
      <c r="D33" s="27"/>
      <c r="E33" s="27"/>
      <c r="F33" s="27"/>
      <c r="G33" s="27"/>
    </row>
    <row r="34" spans="1:7" x14ac:dyDescent="0.25">
      <c r="A34" s="1" t="s">
        <v>78</v>
      </c>
      <c r="B34" s="27"/>
      <c r="C34" s="27"/>
      <c r="D34" s="27"/>
      <c r="E34" s="27"/>
      <c r="F34" s="27"/>
      <c r="G34" s="27"/>
    </row>
    <row r="35" spans="1:7" x14ac:dyDescent="0.25">
      <c r="A35" s="18" t="s">
        <v>12</v>
      </c>
      <c r="B35" s="27"/>
      <c r="C35" s="10"/>
      <c r="D35" s="10"/>
      <c r="E35" s="10"/>
      <c r="F35" s="10"/>
      <c r="G35" s="10"/>
    </row>
    <row r="36" spans="1:7" x14ac:dyDescent="0.25">
      <c r="A36" s="8" t="s">
        <v>84</v>
      </c>
      <c r="B36" s="10"/>
      <c r="C36" s="10"/>
      <c r="D36" s="10"/>
      <c r="E36" s="10"/>
      <c r="F36" s="10"/>
      <c r="G36" s="10"/>
    </row>
    <row r="37" spans="1:7" x14ac:dyDescent="0.25">
      <c r="A37" s="35"/>
    </row>
    <row r="38" spans="1:7" x14ac:dyDescent="0.25">
      <c r="A38" s="1"/>
    </row>
    <row r="39" spans="1:7" x14ac:dyDescent="0.25">
      <c r="A39" s="2"/>
    </row>
    <row r="40" spans="1:7" x14ac:dyDescent="0.25">
      <c r="A40" s="51"/>
      <c r="B40" s="51"/>
      <c r="C40" s="51"/>
      <c r="D40" s="7"/>
      <c r="E40" s="7"/>
    </row>
    <row r="41" spans="1:7" x14ac:dyDescent="0.25">
      <c r="A41" s="51"/>
      <c r="B41" s="51"/>
      <c r="C41" s="51"/>
      <c r="D41" s="7"/>
      <c r="E41" s="7"/>
    </row>
    <row r="42" spans="1:7" x14ac:dyDescent="0.25">
      <c r="A42" s="7"/>
      <c r="B42" s="6"/>
      <c r="C42" s="6"/>
      <c r="D42" s="6"/>
      <c r="E42" s="6"/>
    </row>
    <row r="43" spans="1:7" x14ac:dyDescent="0.25">
      <c r="A43" s="7"/>
      <c r="B43" s="6"/>
      <c r="C43" s="6"/>
      <c r="D43" s="6"/>
      <c r="E43" s="6"/>
    </row>
    <row r="44" spans="1:7" x14ac:dyDescent="0.25">
      <c r="A44" s="7"/>
      <c r="B44" s="6"/>
      <c r="C44" s="6"/>
      <c r="D44" s="6"/>
      <c r="E44" s="6"/>
    </row>
    <row r="45" spans="1:7" x14ac:dyDescent="0.25">
      <c r="A45" s="7"/>
      <c r="B45" s="6"/>
      <c r="C45" s="6"/>
      <c r="D45" s="6"/>
      <c r="E45" s="6"/>
    </row>
    <row r="46" spans="1:7" x14ac:dyDescent="0.25">
      <c r="A46" s="7"/>
      <c r="B46" s="6"/>
      <c r="C46" s="6"/>
      <c r="D46" s="6"/>
      <c r="E46" s="6"/>
    </row>
    <row r="47" spans="1:7" x14ac:dyDescent="0.25">
      <c r="A47" s="7"/>
      <c r="B47" s="6"/>
      <c r="C47" s="6"/>
      <c r="D47" s="6"/>
      <c r="E47" s="6"/>
    </row>
    <row r="48" spans="1:7" x14ac:dyDescent="0.25">
      <c r="A48" s="7"/>
      <c r="B48" s="6"/>
      <c r="C48" s="6"/>
      <c r="D48" s="6"/>
      <c r="E48" s="6"/>
    </row>
    <row r="49" spans="1:5" x14ac:dyDescent="0.25">
      <c r="A49" s="7"/>
      <c r="B49" s="6"/>
      <c r="C49" s="6"/>
      <c r="D49" s="6"/>
      <c r="E49" s="6"/>
    </row>
    <row r="50" spans="1:5" x14ac:dyDescent="0.25">
      <c r="A50" s="7"/>
      <c r="B50" s="6"/>
      <c r="C50" s="6"/>
      <c r="D50" s="6"/>
      <c r="E50" s="6"/>
    </row>
    <row r="51" spans="1:5" x14ac:dyDescent="0.25">
      <c r="A51" s="7"/>
      <c r="B51" s="6"/>
      <c r="C51" s="6"/>
      <c r="D51" s="6"/>
      <c r="E51" s="6"/>
    </row>
    <row r="52" spans="1:5" x14ac:dyDescent="0.25">
      <c r="A52" s="7"/>
      <c r="B52" s="6"/>
      <c r="C52" s="6"/>
      <c r="D52" s="6"/>
      <c r="E52" s="6"/>
    </row>
    <row r="53" spans="1:5" x14ac:dyDescent="0.25">
      <c r="A53" s="7"/>
      <c r="B53" s="6"/>
      <c r="C53" s="6"/>
      <c r="D53" s="6"/>
      <c r="E53" s="6"/>
    </row>
    <row r="54" spans="1:5" x14ac:dyDescent="0.25">
      <c r="A54" s="7"/>
      <c r="B54" s="6"/>
      <c r="C54" s="6"/>
      <c r="D54" s="6"/>
      <c r="E54" s="6"/>
    </row>
    <row r="55" spans="1:5" x14ac:dyDescent="0.25">
      <c r="A55" s="7"/>
      <c r="B55" s="6"/>
      <c r="C55" s="6"/>
      <c r="D55" s="6"/>
      <c r="E55" s="6"/>
    </row>
    <row r="56" spans="1:5" x14ac:dyDescent="0.25">
      <c r="A56" s="7"/>
      <c r="B56" s="6"/>
      <c r="C56" s="6"/>
      <c r="D56" s="6"/>
      <c r="E56" s="6"/>
    </row>
    <row r="57" spans="1:5" x14ac:dyDescent="0.25">
      <c r="A57" s="7"/>
      <c r="B57" s="6"/>
      <c r="C57" s="6"/>
      <c r="D57" s="6"/>
      <c r="E57" s="6"/>
    </row>
    <row r="58" spans="1:5" x14ac:dyDescent="0.25">
      <c r="A58" s="7"/>
      <c r="B58" s="6"/>
      <c r="C58" s="6"/>
      <c r="D58" s="6"/>
      <c r="E58" s="6"/>
    </row>
    <row r="59" spans="1:5" x14ac:dyDescent="0.25">
      <c r="A59" s="7"/>
      <c r="B59" s="6"/>
      <c r="C59" s="6"/>
      <c r="D59" s="6"/>
      <c r="E59" s="6"/>
    </row>
    <row r="60" spans="1:5" x14ac:dyDescent="0.25">
      <c r="A60" s="7"/>
      <c r="B60" s="6"/>
      <c r="C60" s="6"/>
      <c r="D60" s="6"/>
      <c r="E60" s="6"/>
    </row>
    <row r="61" spans="1:5" x14ac:dyDescent="0.25">
      <c r="A61" s="51"/>
      <c r="B61" s="51"/>
      <c r="C61" s="51"/>
      <c r="D61" s="51"/>
      <c r="E61" s="51"/>
    </row>
  </sheetData>
  <mergeCells count="7">
    <mergeCell ref="A61:E61"/>
    <mergeCell ref="M2:M3"/>
    <mergeCell ref="N2:N3"/>
    <mergeCell ref="O2:O3"/>
    <mergeCell ref="A40:A41"/>
    <mergeCell ref="B40:B41"/>
    <mergeCell ref="C40:C4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6063B-648A-4CCC-B5E1-4E11D4F1210F}">
  <dimension ref="A1:Z164"/>
  <sheetViews>
    <sheetView topLeftCell="A9" workbookViewId="0">
      <selection activeCell="C36" sqref="C36"/>
    </sheetView>
  </sheetViews>
  <sheetFormatPr defaultRowHeight="15" x14ac:dyDescent="0.25"/>
  <cols>
    <col min="1" max="1" width="10.42578125" customWidth="1"/>
  </cols>
  <sheetData>
    <row r="1" spans="1:18" x14ac:dyDescent="0.25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x14ac:dyDescent="0.25">
      <c r="A2" s="52" t="s">
        <v>85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x14ac:dyDescent="0.25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x14ac:dyDescent="0.25">
      <c r="A5" s="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25.5" x14ac:dyDescent="0.25">
      <c r="A6" s="19" t="s">
        <v>14</v>
      </c>
      <c r="B6" s="41" t="s">
        <v>0</v>
      </c>
      <c r="C6" s="53" t="s">
        <v>4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5"/>
    </row>
    <row r="7" spans="1:18" ht="15.75" thickBot="1" x14ac:dyDescent="0.3">
      <c r="A7" s="20"/>
      <c r="B7" s="42"/>
      <c r="C7" s="21" t="s">
        <v>5</v>
      </c>
      <c r="D7" s="21">
        <v>9</v>
      </c>
      <c r="E7" s="21">
        <v>10</v>
      </c>
      <c r="F7" s="21">
        <v>11</v>
      </c>
      <c r="G7" s="21">
        <v>12</v>
      </c>
      <c r="H7" s="21">
        <v>13</v>
      </c>
      <c r="I7" s="21">
        <v>14</v>
      </c>
      <c r="J7" s="21">
        <v>15</v>
      </c>
      <c r="K7" s="21">
        <v>16</v>
      </c>
      <c r="L7" s="21">
        <v>17</v>
      </c>
      <c r="M7" s="21">
        <v>18</v>
      </c>
      <c r="N7" s="21">
        <v>19</v>
      </c>
      <c r="O7" s="15">
        <v>20</v>
      </c>
      <c r="P7" s="22" t="s">
        <v>6</v>
      </c>
      <c r="Q7" s="23" t="s">
        <v>7</v>
      </c>
    </row>
    <row r="8" spans="1:18" ht="15.75" thickTop="1" x14ac:dyDescent="0.25">
      <c r="A8" s="24" t="s">
        <v>15</v>
      </c>
      <c r="B8" s="43">
        <f t="shared" ref="B8:B22" si="0">SUM(C8:Q8)</f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</row>
    <row r="9" spans="1:18" x14ac:dyDescent="0.25">
      <c r="A9" s="25" t="s">
        <v>22</v>
      </c>
      <c r="B9" s="44">
        <f t="shared" si="0"/>
        <v>4</v>
      </c>
      <c r="C9" s="37">
        <v>0</v>
      </c>
      <c r="D9" s="37">
        <v>1</v>
      </c>
      <c r="E9" s="37">
        <v>0</v>
      </c>
      <c r="F9" s="37">
        <v>1</v>
      </c>
      <c r="G9" s="37">
        <v>1</v>
      </c>
      <c r="H9" s="37">
        <v>0</v>
      </c>
      <c r="I9" s="37">
        <v>1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</row>
    <row r="10" spans="1:18" x14ac:dyDescent="0.25">
      <c r="A10" s="24">
        <v>15</v>
      </c>
      <c r="B10" s="44">
        <f t="shared" si="0"/>
        <v>12</v>
      </c>
      <c r="C10" s="37">
        <v>4</v>
      </c>
      <c r="D10" s="37">
        <v>3</v>
      </c>
      <c r="E10" s="37">
        <v>1</v>
      </c>
      <c r="F10" s="37">
        <v>0</v>
      </c>
      <c r="G10" s="37">
        <v>1</v>
      </c>
      <c r="H10" s="37">
        <v>2</v>
      </c>
      <c r="I10" s="37">
        <v>0</v>
      </c>
      <c r="J10" s="37">
        <v>0</v>
      </c>
      <c r="K10" s="37">
        <v>0</v>
      </c>
      <c r="L10" s="37">
        <v>1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</row>
    <row r="11" spans="1:18" x14ac:dyDescent="0.25">
      <c r="A11" s="24">
        <v>16</v>
      </c>
      <c r="B11" s="44">
        <f t="shared" si="0"/>
        <v>24</v>
      </c>
      <c r="C11" s="37">
        <v>15</v>
      </c>
      <c r="D11" s="37">
        <v>5</v>
      </c>
      <c r="E11" s="37">
        <v>1</v>
      </c>
      <c r="F11" s="37">
        <v>0</v>
      </c>
      <c r="G11" s="37">
        <v>0</v>
      </c>
      <c r="H11" s="37">
        <v>1</v>
      </c>
      <c r="I11" s="37">
        <v>0</v>
      </c>
      <c r="J11" s="37">
        <v>0</v>
      </c>
      <c r="K11" s="37">
        <v>0</v>
      </c>
      <c r="L11" s="37">
        <v>1</v>
      </c>
      <c r="M11" s="37">
        <v>0</v>
      </c>
      <c r="N11" s="37">
        <v>0</v>
      </c>
      <c r="O11" s="37">
        <v>0</v>
      </c>
      <c r="P11" s="37">
        <v>1</v>
      </c>
      <c r="Q11" s="37">
        <v>0</v>
      </c>
    </row>
    <row r="12" spans="1:18" x14ac:dyDescent="0.25">
      <c r="A12" s="24">
        <v>17</v>
      </c>
      <c r="B12" s="44">
        <f t="shared" si="0"/>
        <v>37</v>
      </c>
      <c r="C12" s="37">
        <v>22</v>
      </c>
      <c r="D12" s="37">
        <v>5</v>
      </c>
      <c r="E12" s="37">
        <v>0</v>
      </c>
      <c r="F12" s="37">
        <v>3</v>
      </c>
      <c r="G12" s="37">
        <v>1</v>
      </c>
      <c r="H12" s="37">
        <v>1</v>
      </c>
      <c r="I12" s="37">
        <v>0</v>
      </c>
      <c r="J12" s="37">
        <v>0</v>
      </c>
      <c r="K12" s="37">
        <v>1</v>
      </c>
      <c r="L12" s="37">
        <v>1</v>
      </c>
      <c r="M12" s="37">
        <v>1</v>
      </c>
      <c r="N12" s="37">
        <v>1</v>
      </c>
      <c r="O12" s="37">
        <v>1</v>
      </c>
      <c r="P12" s="37">
        <v>0</v>
      </c>
      <c r="Q12" s="37">
        <v>0</v>
      </c>
    </row>
    <row r="13" spans="1:18" x14ac:dyDescent="0.25">
      <c r="A13" s="24">
        <v>18</v>
      </c>
      <c r="B13" s="44">
        <f t="shared" si="0"/>
        <v>64</v>
      </c>
      <c r="C13" s="37">
        <v>47</v>
      </c>
      <c r="D13" s="37">
        <v>9</v>
      </c>
      <c r="E13" s="37">
        <v>3</v>
      </c>
      <c r="F13" s="37">
        <v>0</v>
      </c>
      <c r="G13" s="37">
        <v>1</v>
      </c>
      <c r="H13" s="37">
        <v>1</v>
      </c>
      <c r="I13" s="37">
        <v>0</v>
      </c>
      <c r="J13" s="37">
        <v>1</v>
      </c>
      <c r="K13" s="37">
        <v>1</v>
      </c>
      <c r="L13" s="37">
        <v>1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</row>
    <row r="14" spans="1:18" x14ac:dyDescent="0.25">
      <c r="A14" s="24">
        <v>19</v>
      </c>
      <c r="B14" s="44">
        <f t="shared" si="0"/>
        <v>104</v>
      </c>
      <c r="C14" s="37">
        <v>82</v>
      </c>
      <c r="D14" s="37">
        <v>6</v>
      </c>
      <c r="E14" s="37">
        <v>6</v>
      </c>
      <c r="F14" s="37">
        <v>3</v>
      </c>
      <c r="G14" s="37">
        <v>4</v>
      </c>
      <c r="H14" s="37">
        <v>0</v>
      </c>
      <c r="I14" s="37">
        <v>1</v>
      </c>
      <c r="J14" s="37">
        <v>0</v>
      </c>
      <c r="K14" s="37">
        <v>1</v>
      </c>
      <c r="L14" s="37">
        <v>0</v>
      </c>
      <c r="M14" s="37">
        <v>1</v>
      </c>
      <c r="N14" s="37">
        <v>0</v>
      </c>
      <c r="O14" s="37">
        <v>0</v>
      </c>
      <c r="P14" s="37">
        <v>0</v>
      </c>
      <c r="Q14" s="37">
        <v>0</v>
      </c>
    </row>
    <row r="15" spans="1:18" x14ac:dyDescent="0.25">
      <c r="A15" s="24" t="s">
        <v>16</v>
      </c>
      <c r="B15" s="44">
        <f t="shared" si="0"/>
        <v>583</v>
      </c>
      <c r="C15" s="37">
        <v>481</v>
      </c>
      <c r="D15" s="37">
        <v>30</v>
      </c>
      <c r="E15" s="37">
        <v>26</v>
      </c>
      <c r="F15" s="37">
        <v>17</v>
      </c>
      <c r="G15" s="37">
        <v>10</v>
      </c>
      <c r="H15" s="37">
        <v>5</v>
      </c>
      <c r="I15" s="37">
        <v>2</v>
      </c>
      <c r="J15" s="37">
        <v>1</v>
      </c>
      <c r="K15" s="37">
        <v>2</v>
      </c>
      <c r="L15" s="37">
        <v>1</v>
      </c>
      <c r="M15" s="37">
        <v>2</v>
      </c>
      <c r="N15" s="37">
        <v>1</v>
      </c>
      <c r="O15" s="37">
        <v>0</v>
      </c>
      <c r="P15" s="37">
        <v>4</v>
      </c>
      <c r="Q15" s="37">
        <v>1</v>
      </c>
    </row>
    <row r="16" spans="1:18" x14ac:dyDescent="0.25">
      <c r="A16" s="24" t="s">
        <v>17</v>
      </c>
      <c r="B16" s="44">
        <f t="shared" si="0"/>
        <v>614</v>
      </c>
      <c r="C16" s="37">
        <v>497</v>
      </c>
      <c r="D16" s="37">
        <v>42</v>
      </c>
      <c r="E16" s="37">
        <v>26</v>
      </c>
      <c r="F16" s="37">
        <v>12</v>
      </c>
      <c r="G16" s="37">
        <v>3</v>
      </c>
      <c r="H16" s="37">
        <v>8</v>
      </c>
      <c r="I16" s="37">
        <v>7</v>
      </c>
      <c r="J16" s="37">
        <v>7</v>
      </c>
      <c r="K16" s="37">
        <v>2</v>
      </c>
      <c r="L16" s="37">
        <v>0</v>
      </c>
      <c r="M16" s="37">
        <v>3</v>
      </c>
      <c r="N16" s="37">
        <v>1</v>
      </c>
      <c r="O16" s="37">
        <v>2</v>
      </c>
      <c r="P16" s="37">
        <v>3</v>
      </c>
      <c r="Q16" s="37">
        <v>1</v>
      </c>
    </row>
    <row r="17" spans="1:26" x14ac:dyDescent="0.25">
      <c r="A17" s="24" t="s">
        <v>18</v>
      </c>
      <c r="B17" s="44">
        <f t="shared" si="0"/>
        <v>477</v>
      </c>
      <c r="C17" s="37">
        <v>377</v>
      </c>
      <c r="D17" s="37">
        <v>39</v>
      </c>
      <c r="E17" s="37">
        <v>18</v>
      </c>
      <c r="F17" s="37">
        <v>10</v>
      </c>
      <c r="G17" s="37">
        <v>3</v>
      </c>
      <c r="H17" s="37">
        <v>10</v>
      </c>
      <c r="I17" s="37">
        <v>2</v>
      </c>
      <c r="J17" s="37">
        <v>3</v>
      </c>
      <c r="K17" s="37">
        <v>2</v>
      </c>
      <c r="L17" s="37">
        <v>6</v>
      </c>
      <c r="M17" s="37">
        <v>1</v>
      </c>
      <c r="N17" s="37">
        <v>2</v>
      </c>
      <c r="O17" s="37">
        <v>0</v>
      </c>
      <c r="P17" s="37">
        <v>4</v>
      </c>
      <c r="Q17" s="37">
        <v>0</v>
      </c>
    </row>
    <row r="18" spans="1:26" x14ac:dyDescent="0.25">
      <c r="A18" s="24" t="s">
        <v>19</v>
      </c>
      <c r="B18" s="44">
        <f t="shared" si="0"/>
        <v>279</v>
      </c>
      <c r="C18" s="37">
        <v>198</v>
      </c>
      <c r="D18" s="37">
        <v>33</v>
      </c>
      <c r="E18" s="37">
        <v>14</v>
      </c>
      <c r="F18" s="37">
        <v>6</v>
      </c>
      <c r="G18" s="37">
        <v>9</v>
      </c>
      <c r="H18" s="37">
        <v>3</v>
      </c>
      <c r="I18" s="37">
        <v>4</v>
      </c>
      <c r="J18" s="37">
        <v>1</v>
      </c>
      <c r="K18" s="37">
        <v>3</v>
      </c>
      <c r="L18" s="37">
        <v>3</v>
      </c>
      <c r="M18" s="37">
        <v>1</v>
      </c>
      <c r="N18" s="37">
        <v>0</v>
      </c>
      <c r="O18" s="37">
        <v>0</v>
      </c>
      <c r="P18" s="37">
        <v>2</v>
      </c>
      <c r="Q18" s="37">
        <v>2</v>
      </c>
    </row>
    <row r="19" spans="1:26" x14ac:dyDescent="0.25">
      <c r="A19" s="24" t="s">
        <v>20</v>
      </c>
      <c r="B19" s="44">
        <f t="shared" si="0"/>
        <v>98</v>
      </c>
      <c r="C19" s="37">
        <v>77</v>
      </c>
      <c r="D19" s="37">
        <v>5</v>
      </c>
      <c r="E19" s="37">
        <v>6</v>
      </c>
      <c r="F19" s="37">
        <v>4</v>
      </c>
      <c r="G19" s="37">
        <v>1</v>
      </c>
      <c r="H19" s="37">
        <v>2</v>
      </c>
      <c r="I19" s="37">
        <v>0</v>
      </c>
      <c r="J19" s="37">
        <v>0</v>
      </c>
      <c r="K19" s="37">
        <v>0</v>
      </c>
      <c r="L19" s="37">
        <v>2</v>
      </c>
      <c r="M19" s="37">
        <v>1</v>
      </c>
      <c r="N19" s="37">
        <v>0</v>
      </c>
      <c r="O19" s="37">
        <v>0</v>
      </c>
      <c r="P19" s="37">
        <v>0</v>
      </c>
      <c r="Q19" s="37">
        <v>0</v>
      </c>
    </row>
    <row r="20" spans="1:26" x14ac:dyDescent="0.25">
      <c r="A20" s="24" t="s">
        <v>21</v>
      </c>
      <c r="B20" s="44">
        <f t="shared" si="0"/>
        <v>8</v>
      </c>
      <c r="C20" s="37">
        <v>6</v>
      </c>
      <c r="D20" s="37">
        <v>0</v>
      </c>
      <c r="E20" s="37">
        <v>0</v>
      </c>
      <c r="F20" s="37">
        <v>0</v>
      </c>
      <c r="G20" s="37">
        <v>2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</row>
    <row r="21" spans="1:26" x14ac:dyDescent="0.25">
      <c r="A21" s="24" t="s">
        <v>7</v>
      </c>
      <c r="B21" s="44">
        <f t="shared" si="0"/>
        <v>1</v>
      </c>
      <c r="C21" s="37">
        <v>0</v>
      </c>
      <c r="D21" s="37">
        <v>1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</row>
    <row r="22" spans="1:26" x14ac:dyDescent="0.25">
      <c r="A22" s="38" t="s">
        <v>0</v>
      </c>
      <c r="B22" s="39">
        <f t="shared" si="0"/>
        <v>2305</v>
      </c>
      <c r="C22" s="40">
        <f>SUM(C8:C21)</f>
        <v>1806</v>
      </c>
      <c r="D22" s="40">
        <f t="shared" ref="D22:Q22" si="1">SUM(D8:D21)</f>
        <v>179</v>
      </c>
      <c r="E22" s="40">
        <f t="shared" si="1"/>
        <v>101</v>
      </c>
      <c r="F22" s="40">
        <f t="shared" si="1"/>
        <v>56</v>
      </c>
      <c r="G22" s="40">
        <f t="shared" si="1"/>
        <v>36</v>
      </c>
      <c r="H22" s="40">
        <f t="shared" si="1"/>
        <v>33</v>
      </c>
      <c r="I22" s="40">
        <f t="shared" si="1"/>
        <v>17</v>
      </c>
      <c r="J22" s="40">
        <f t="shared" si="1"/>
        <v>13</v>
      </c>
      <c r="K22" s="40">
        <f t="shared" si="1"/>
        <v>12</v>
      </c>
      <c r="L22" s="40">
        <f t="shared" si="1"/>
        <v>16</v>
      </c>
      <c r="M22" s="40">
        <f t="shared" si="1"/>
        <v>10</v>
      </c>
      <c r="N22" s="40">
        <f t="shared" si="1"/>
        <v>5</v>
      </c>
      <c r="O22" s="40">
        <f t="shared" si="1"/>
        <v>3</v>
      </c>
      <c r="P22" s="40">
        <f t="shared" si="1"/>
        <v>14</v>
      </c>
      <c r="Q22" s="40">
        <f t="shared" si="1"/>
        <v>4</v>
      </c>
      <c r="R22" s="3"/>
      <c r="S22" s="3"/>
    </row>
    <row r="23" spans="1:26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26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26" x14ac:dyDescent="0.25">
      <c r="A25" s="18" t="s">
        <v>11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26" x14ac:dyDescent="0.25">
      <c r="A26" s="18" t="s">
        <v>12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26" x14ac:dyDescent="0.25">
      <c r="A27" s="18" t="s">
        <v>86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9" spans="1:26" x14ac:dyDescent="0.25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</sheetData>
  <mergeCells count="3">
    <mergeCell ref="A1:R1"/>
    <mergeCell ref="A2:R2"/>
    <mergeCell ref="C6:R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FB3B-3FB0-485A-84AE-28B76FEC0734}">
  <dimension ref="A1:Y46"/>
  <sheetViews>
    <sheetView tabSelected="1" workbookViewId="0">
      <selection activeCell="A18" sqref="A18:A19"/>
    </sheetView>
  </sheetViews>
  <sheetFormatPr defaultRowHeight="15" x14ac:dyDescent="0.25"/>
  <cols>
    <col min="1" max="1" width="32.140625" customWidth="1"/>
  </cols>
  <sheetData>
    <row r="1" spans="1:17" x14ac:dyDescent="0.25">
      <c r="A1" s="52" t="s">
        <v>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25">
      <c r="A2" s="52" t="s">
        <v>85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x14ac:dyDescent="0.25">
      <c r="A5" s="12" t="s">
        <v>3</v>
      </c>
      <c r="B5" s="41" t="s">
        <v>0</v>
      </c>
      <c r="C5" s="53" t="s">
        <v>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15.75" thickBot="1" x14ac:dyDescent="0.3">
      <c r="A6" s="13"/>
      <c r="B6" s="46"/>
      <c r="C6" s="15" t="s">
        <v>5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5">
        <v>14</v>
      </c>
      <c r="J6" s="15">
        <v>15</v>
      </c>
      <c r="K6" s="15">
        <v>16</v>
      </c>
      <c r="L6" s="15">
        <v>17</v>
      </c>
      <c r="M6" s="15">
        <v>18</v>
      </c>
      <c r="N6" s="15">
        <v>19</v>
      </c>
      <c r="O6" s="15">
        <v>20</v>
      </c>
      <c r="P6" s="14" t="s">
        <v>6</v>
      </c>
      <c r="Q6" s="14" t="s">
        <v>7</v>
      </c>
    </row>
    <row r="7" spans="1:17" ht="21" customHeight="1" thickTop="1" x14ac:dyDescent="0.25">
      <c r="A7" s="16" t="s">
        <v>8</v>
      </c>
      <c r="B7" s="47">
        <f>SUM(C7:Q7)</f>
        <v>128</v>
      </c>
      <c r="C7" s="17">
        <v>44</v>
      </c>
      <c r="D7" s="17">
        <v>3</v>
      </c>
      <c r="E7" s="17">
        <v>4</v>
      </c>
      <c r="F7" s="17">
        <v>1</v>
      </c>
      <c r="G7" s="17">
        <v>6</v>
      </c>
      <c r="H7" s="17">
        <v>5</v>
      </c>
      <c r="I7" s="17">
        <v>4</v>
      </c>
      <c r="J7" s="17">
        <v>11</v>
      </c>
      <c r="K7" s="17">
        <v>11</v>
      </c>
      <c r="L7" s="17">
        <v>12</v>
      </c>
      <c r="M7" s="17">
        <v>8</v>
      </c>
      <c r="N7" s="17">
        <v>5</v>
      </c>
      <c r="O7" s="17">
        <v>2</v>
      </c>
      <c r="P7" s="17">
        <v>12</v>
      </c>
      <c r="Q7" s="17">
        <v>0</v>
      </c>
    </row>
    <row r="8" spans="1:17" ht="16.899999999999999" customHeight="1" x14ac:dyDescent="0.25">
      <c r="A8" s="16" t="s">
        <v>9</v>
      </c>
      <c r="B8" s="47">
        <f t="shared" ref="B8:B12" si="0">SUM(C8:Q8)</f>
        <v>1667</v>
      </c>
      <c r="C8" s="17">
        <v>1439</v>
      </c>
      <c r="D8" s="17">
        <v>127</v>
      </c>
      <c r="E8" s="17">
        <v>72</v>
      </c>
      <c r="F8" s="17">
        <v>23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1</v>
      </c>
      <c r="M8" s="17">
        <v>1</v>
      </c>
      <c r="N8" s="17">
        <v>0</v>
      </c>
      <c r="O8" s="17">
        <v>1</v>
      </c>
      <c r="P8" s="17">
        <v>2</v>
      </c>
      <c r="Q8" s="17">
        <v>1</v>
      </c>
    </row>
    <row r="9" spans="1:17" ht="15.6" customHeight="1" x14ac:dyDescent="0.25">
      <c r="A9" s="16" t="s">
        <v>10</v>
      </c>
      <c r="B9" s="47">
        <f t="shared" si="0"/>
        <v>14</v>
      </c>
      <c r="C9" s="17">
        <v>11</v>
      </c>
      <c r="D9" s="17">
        <v>1</v>
      </c>
      <c r="E9" s="17">
        <v>1</v>
      </c>
      <c r="F9" s="17">
        <v>0</v>
      </c>
      <c r="G9" s="17">
        <v>0</v>
      </c>
      <c r="H9" s="17">
        <v>0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</row>
    <row r="10" spans="1:17" ht="15" customHeight="1" x14ac:dyDescent="0.25">
      <c r="A10" s="16" t="s">
        <v>1</v>
      </c>
      <c r="B10" s="47">
        <f t="shared" si="0"/>
        <v>496</v>
      </c>
      <c r="C10" s="17">
        <v>312</v>
      </c>
      <c r="D10" s="17">
        <v>48</v>
      </c>
      <c r="E10" s="17">
        <v>24</v>
      </c>
      <c r="F10" s="17">
        <v>32</v>
      </c>
      <c r="G10" s="17">
        <v>30</v>
      </c>
      <c r="H10" s="17">
        <v>28</v>
      </c>
      <c r="I10" s="17">
        <v>12</v>
      </c>
      <c r="J10" s="17">
        <v>2</v>
      </c>
      <c r="K10" s="17">
        <v>1</v>
      </c>
      <c r="L10" s="17">
        <v>3</v>
      </c>
      <c r="M10" s="17">
        <v>1</v>
      </c>
      <c r="N10" s="17">
        <v>0</v>
      </c>
      <c r="O10" s="17">
        <v>0</v>
      </c>
      <c r="P10" s="17">
        <v>0</v>
      </c>
      <c r="Q10" s="17">
        <v>3</v>
      </c>
    </row>
    <row r="11" spans="1:17" x14ac:dyDescent="0.25">
      <c r="A11" s="16" t="s">
        <v>7</v>
      </c>
      <c r="B11" s="47">
        <f t="shared" si="0"/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</row>
    <row r="12" spans="1:17" x14ac:dyDescent="0.25">
      <c r="A12" s="48" t="s">
        <v>0</v>
      </c>
      <c r="B12" s="47">
        <f t="shared" si="0"/>
        <v>2305</v>
      </c>
      <c r="C12" s="47">
        <f>SUM(C7:C11)</f>
        <v>1806</v>
      </c>
      <c r="D12" s="47">
        <f t="shared" ref="D12:Q12" si="1">SUM(D7:D11)</f>
        <v>179</v>
      </c>
      <c r="E12" s="47">
        <f t="shared" si="1"/>
        <v>101</v>
      </c>
      <c r="F12" s="47">
        <f t="shared" si="1"/>
        <v>56</v>
      </c>
      <c r="G12" s="47">
        <f t="shared" si="1"/>
        <v>36</v>
      </c>
      <c r="H12" s="47">
        <f t="shared" si="1"/>
        <v>33</v>
      </c>
      <c r="I12" s="47">
        <f t="shared" si="1"/>
        <v>17</v>
      </c>
      <c r="J12" s="47">
        <f t="shared" si="1"/>
        <v>13</v>
      </c>
      <c r="K12" s="47">
        <f t="shared" si="1"/>
        <v>12</v>
      </c>
      <c r="L12" s="47">
        <f t="shared" si="1"/>
        <v>16</v>
      </c>
      <c r="M12" s="47">
        <f t="shared" si="1"/>
        <v>10</v>
      </c>
      <c r="N12" s="47">
        <f t="shared" si="1"/>
        <v>5</v>
      </c>
      <c r="O12" s="47">
        <f t="shared" si="1"/>
        <v>3</v>
      </c>
      <c r="P12" s="47">
        <f t="shared" si="1"/>
        <v>14</v>
      </c>
      <c r="Q12" s="47">
        <f t="shared" si="1"/>
        <v>4</v>
      </c>
    </row>
    <row r="13" spans="1:17" x14ac:dyDescent="0.25">
      <c r="B13" s="17"/>
    </row>
    <row r="14" spans="1:17" x14ac:dyDescent="0.25">
      <c r="A14" s="18" t="s">
        <v>11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18" t="s">
        <v>12</v>
      </c>
      <c r="B15" s="10"/>
    </row>
    <row r="16" spans="1:17" x14ac:dyDescent="0.25">
      <c r="A16" s="18" t="s">
        <v>87</v>
      </c>
      <c r="B16" s="10"/>
    </row>
    <row r="17" spans="1:25" x14ac:dyDescent="0.25">
      <c r="A17" s="5"/>
    </row>
    <row r="18" spans="1:25" x14ac:dyDescent="0.2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spans="1:25" ht="16.149999999999999" customHeight="1" x14ac:dyDescent="0.25">
      <c r="A19" s="5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5" x14ac:dyDescent="0.2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25" x14ac:dyDescent="0.25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1:25" x14ac:dyDescent="0.25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25" x14ac:dyDescent="0.25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25" x14ac:dyDescent="0.25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25" x14ac:dyDescent="0.25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>
        <v>2305</v>
      </c>
    </row>
    <row r="26" spans="1:25" x14ac:dyDescent="0.25">
      <c r="A26" s="3"/>
      <c r="B26" s="3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x14ac:dyDescent="0.25">
      <c r="A27" s="3"/>
      <c r="B27" s="3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/>
      <c r="B28" s="3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/>
      <c r="B29" s="3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/>
      <c r="B30" s="3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/>
      <c r="B31" s="3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/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5"/>
      <c r="X39" s="3"/>
      <c r="Y39" s="3"/>
    </row>
    <row r="40" spans="1:25" x14ac:dyDescent="0.25">
      <c r="A40" s="35"/>
    </row>
    <row r="42" spans="1:25" x14ac:dyDescent="0.25">
      <c r="A42" s="1"/>
    </row>
    <row r="43" spans="1:25" x14ac:dyDescent="0.25">
      <c r="A43" s="45"/>
    </row>
    <row r="44" spans="1:25" x14ac:dyDescent="0.25">
      <c r="A44" s="35"/>
    </row>
    <row r="45" spans="1:25" x14ac:dyDescent="0.25">
      <c r="A45" s="1"/>
    </row>
    <row r="46" spans="1:25" x14ac:dyDescent="0.25">
      <c r="A46" s="2"/>
    </row>
  </sheetData>
  <mergeCells count="5">
    <mergeCell ref="A18:A19"/>
    <mergeCell ref="B18:W18"/>
    <mergeCell ref="A1:Q1"/>
    <mergeCell ref="A2:Q2"/>
    <mergeCell ref="C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Residence State</vt:lpstr>
      <vt:lpstr>Gestation by Age</vt:lpstr>
      <vt:lpstr>Gestation by Procedure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Haggan, Kim E.</dc:creator>
  <cp:lastModifiedBy>Boynton, Melissa</cp:lastModifiedBy>
  <dcterms:created xsi:type="dcterms:W3CDTF">2024-10-15T13:11:46Z</dcterms:created>
  <dcterms:modified xsi:type="dcterms:W3CDTF">2025-11-25T16:47:45Z</dcterms:modified>
</cp:coreProperties>
</file>